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35" windowHeight="6285" tabRatio="626" activeTab="1"/>
  </bookViews>
  <sheets>
    <sheet name="Общий стр1" sheetId="1" r:id="rId1"/>
    <sheet name="Общий стр2" sheetId="2" r:id="rId2"/>
    <sheet name="Общий стр3" sheetId="3" r:id="rId3"/>
    <sheet name="Знаки" sheetId="4" r:id="rId4"/>
  </sheets>
  <definedNames>
    <definedName name="_xlnm.Print_Area" localSheetId="0">'Общий стр1'!$A$1:$L$71</definedName>
    <definedName name="_xlnm.Print_Area" localSheetId="1">'Общий стр2'!$A$1:$Q$62</definedName>
  </definedNames>
  <calcPr fullCalcOnLoad="1"/>
</workbook>
</file>

<file path=xl/sharedStrings.xml><?xml version="1.0" encoding="utf-8"?>
<sst xmlns="http://schemas.openxmlformats.org/spreadsheetml/2006/main" count="729" uniqueCount="420">
  <si>
    <t>Наименование продукции</t>
  </si>
  <si>
    <t>Изм.</t>
  </si>
  <si>
    <t>шт</t>
  </si>
  <si>
    <t xml:space="preserve">Наименование продукции </t>
  </si>
  <si>
    <t xml:space="preserve">ОП-2 (з) АВСЕ </t>
  </si>
  <si>
    <t>ОП-4 (з) АВСЕ</t>
  </si>
  <si>
    <t xml:space="preserve">ОП-5 (з) АВСЕ </t>
  </si>
  <si>
    <t xml:space="preserve">ОП-8 (з) АВСЕ </t>
  </si>
  <si>
    <t>скат</t>
  </si>
  <si>
    <t>Рукава напорно-всасывающие (класс Вода по 4м)</t>
  </si>
  <si>
    <t>50мм с головками ГР-50</t>
  </si>
  <si>
    <t>75мм с головками ГР-80</t>
  </si>
  <si>
    <t>100мм с головками ГРВ-100</t>
  </si>
  <si>
    <t>Стволы пожарные</t>
  </si>
  <si>
    <t>РС-50 А</t>
  </si>
  <si>
    <t>РС-70 А</t>
  </si>
  <si>
    <t>РСК-50 А</t>
  </si>
  <si>
    <t>РСКЗ-70 А</t>
  </si>
  <si>
    <t>кг</t>
  </si>
  <si>
    <t>Боевое снаряжение пожарных</t>
  </si>
  <si>
    <t>Осветительные приборы</t>
  </si>
  <si>
    <t>компл</t>
  </si>
  <si>
    <t>Фонарь гупповой ФОС3-5/6</t>
  </si>
  <si>
    <t>Зарядный адаптер к ФОС</t>
  </si>
  <si>
    <t>Разветвление РТ-70</t>
  </si>
  <si>
    <t>Разветвление РТ-80</t>
  </si>
  <si>
    <t>пара</t>
  </si>
  <si>
    <t>Пояс пожарного ППС</t>
  </si>
  <si>
    <t>Каска пожарного КП-92</t>
  </si>
  <si>
    <t>Сапоги пожарного специальные</t>
  </si>
  <si>
    <t>Наименование</t>
  </si>
  <si>
    <t>Цвет</t>
  </si>
  <si>
    <t>Усл. размер</t>
  </si>
  <si>
    <t>Шкафы для пожарного крана под диаметр рукава 51 и 66 мм, металлические</t>
  </si>
  <si>
    <t>крас./бел.</t>
  </si>
  <si>
    <t>навесной</t>
  </si>
  <si>
    <t>540-650-230</t>
  </si>
  <si>
    <t>-</t>
  </si>
  <si>
    <t>+</t>
  </si>
  <si>
    <t>840-650-230</t>
  </si>
  <si>
    <t>540-1280-230</t>
  </si>
  <si>
    <t>Шкафы для хранения огнетушителей, металлические</t>
  </si>
  <si>
    <t>закр.</t>
  </si>
  <si>
    <t>300-730-220</t>
  </si>
  <si>
    <t>Щиты и стенды пожарные</t>
  </si>
  <si>
    <t>Щит пожарный открытый металлический (без комплекта)</t>
  </si>
  <si>
    <t>Лом пожарный легкий</t>
  </si>
  <si>
    <t>Корзина для рукава 51мм/66мм</t>
  </si>
  <si>
    <t>Багор пожарный</t>
  </si>
  <si>
    <t>Лопата штыковая</t>
  </si>
  <si>
    <t>Лопата совковая</t>
  </si>
  <si>
    <t>Топор</t>
  </si>
  <si>
    <t>Сифонная трубка</t>
  </si>
  <si>
    <t>Щит пожарный закрытый металлический с сеткой (без комплекта)</t>
  </si>
  <si>
    <t xml:space="preserve"> </t>
  </si>
  <si>
    <t>ОП-35 (з) АВСЕ (бывш. ОП-50)</t>
  </si>
  <si>
    <t>Огнетушители углекислотные переносные ОУ</t>
  </si>
  <si>
    <t>Огнетушители углекислотные передвижные ОУ</t>
  </si>
  <si>
    <t>Огнетушители порошковые переносные ОП</t>
  </si>
  <si>
    <t>Огнетушители порошковые передвижные ОП</t>
  </si>
  <si>
    <t>Огнетушители</t>
  </si>
  <si>
    <t>Цена</t>
  </si>
  <si>
    <t>ШПО-305</t>
  </si>
  <si>
    <t>Противогазы и самоспасатели</t>
  </si>
  <si>
    <t xml:space="preserve">Рукава пожарные напорные скатка 20±1м    </t>
  </si>
  <si>
    <t>Само-срабатывающие модули</t>
  </si>
  <si>
    <t xml:space="preserve">Ящик для песка 0,1 м³ </t>
  </si>
  <si>
    <t xml:space="preserve">Ящик для песка 0,25 м³ </t>
  </si>
  <si>
    <t>Противопож полотно ПП-600 (1,5*2,0м)</t>
  </si>
  <si>
    <t>Стенды ПБ и ГО размер 1200*900</t>
  </si>
  <si>
    <t>Журнал учета и технического обслуживания огнетушителей</t>
  </si>
  <si>
    <t>Журнал инструктажей по пожарной безопасности</t>
  </si>
  <si>
    <t>Знаки пожарной безопасности на самоклеющейся пленке</t>
  </si>
  <si>
    <t xml:space="preserve">Знаки пожарной безопасности на металле </t>
  </si>
  <si>
    <t xml:space="preserve">Знаки пожарной безопасности на пластике </t>
  </si>
  <si>
    <t>Шланг с раструбом к ОУ-4,5,6,7  (L-0,4м)</t>
  </si>
  <si>
    <t>Шланг с раструбом к ОУ-25  (L-3м с раструбом)</t>
  </si>
  <si>
    <t>Шланг с распылителем к ОП-35,70  (L-3м)</t>
  </si>
  <si>
    <t>ЗПУ к ОУ-1,2,3,4,5,6,7,10,15,20  (рычажное)</t>
  </si>
  <si>
    <t>ЗПУ к ОУ-25,55  (перекидная, W-27,8 )</t>
  </si>
  <si>
    <t>Манометр к ОП (резьба М8*1)</t>
  </si>
  <si>
    <t>Раструб к ОУ-1,2,3(с выкидной трубкой)</t>
  </si>
  <si>
    <t>ЗПУ к ОП-35,70 с индикатором</t>
  </si>
  <si>
    <t>ЗПУ к ОП-4,5,6,8,10 с индикатором</t>
  </si>
  <si>
    <t>Карабин пожарный</t>
  </si>
  <si>
    <t>Обувь пожарного кожаная</t>
  </si>
  <si>
    <t>Обувь пожарного резиновая</t>
  </si>
  <si>
    <t>Кобура для пожарного топора</t>
  </si>
  <si>
    <t>Топор пожарного поясной</t>
  </si>
  <si>
    <t>Рукавицы с крагами брезент, утепленные</t>
  </si>
  <si>
    <t>Подшлемник летний термостойкий</t>
  </si>
  <si>
    <t>Подшлемник зимний термостойкий</t>
  </si>
  <si>
    <t>КОМПЛЕКТУЮЩИЕ К ОГНЕТУШИТЕЛЯМ</t>
  </si>
  <si>
    <t xml:space="preserve">Обувь демисезонная </t>
  </si>
  <si>
    <t>Планы эвакуации на фотолюминицентной пленке, ламинированный на 2-х мм пластик, размер 300*400</t>
  </si>
  <si>
    <t>от 2900 р.</t>
  </si>
  <si>
    <t>ОП-3 (з) АВСЕ</t>
  </si>
  <si>
    <t>Розничная</t>
  </si>
  <si>
    <t>Цена (Предоплата)</t>
  </si>
  <si>
    <t xml:space="preserve">ОП-10 (з) АВСЕ </t>
  </si>
  <si>
    <t>ОП-50 (з) АВСЕ (бывш. ОП-70)</t>
  </si>
  <si>
    <t>ОП-70 (з) АВСЕ (бывш. ОП-100)</t>
  </si>
  <si>
    <t>Огнезащита по дереву ВАНН-1М (порошок)</t>
  </si>
  <si>
    <t>Подставки и кронштейны для огнетушителей</t>
  </si>
  <si>
    <t>Головки соединительные "Богданова"</t>
  </si>
  <si>
    <t>Запорная арматура</t>
  </si>
  <si>
    <t>от 20 000,00р.</t>
  </si>
  <si>
    <t>Крючок к ОУ</t>
  </si>
  <si>
    <t>Универсальная кронштейн-подставка</t>
  </si>
  <si>
    <t>ОСП-1</t>
  </si>
  <si>
    <t>Шанцевый инструмент</t>
  </si>
  <si>
    <t>Знаки пожарной безопасности фотолюм. ГОСТ Р 12.2.143-2009</t>
  </si>
  <si>
    <t xml:space="preserve">Знаки  пожарной безопасности на светоотражающей пленке </t>
  </si>
  <si>
    <t>от 2400 р.</t>
  </si>
  <si>
    <t>Локальный планы эвакуации 300*400 ГОСТ</t>
  </si>
  <si>
    <t xml:space="preserve">Дублирующий План эвакуации 400*600 ГОСТ </t>
  </si>
  <si>
    <t xml:space="preserve">План эвакуации 400*600 ГОСТ </t>
  </si>
  <si>
    <t>Дублирующий Локальный планы эвакуации 300*400 ГОСТ</t>
  </si>
  <si>
    <t>Табло "Выход" с Аккумулятором</t>
  </si>
  <si>
    <t>Светильник НПП</t>
  </si>
  <si>
    <t>Изм</t>
  </si>
  <si>
    <t>Изготовление Баннера</t>
  </si>
  <si>
    <t>100*100 – 80 руб.</t>
  </si>
  <si>
    <t>Самоклеющиеся пленка:</t>
  </si>
  <si>
    <t>Пленка на пластике:</t>
  </si>
  <si>
    <t>Размер</t>
  </si>
  <si>
    <t>Глянцевая плёнка:</t>
  </si>
  <si>
    <t>Пленка на металле:</t>
  </si>
  <si>
    <t>Фотолюминесцентная плёнка:</t>
  </si>
  <si>
    <t>Светоотражающая плёнка:</t>
  </si>
  <si>
    <r>
      <rPr>
        <b/>
        <sz val="11"/>
        <rFont val="Times New Roman"/>
        <family val="1"/>
      </rPr>
      <t>Свердловское областное отделение  общероссийской общественной организации                                                                                                                                                                                       «ВСЕРОССИЙСКОЕ    ДОБРОВОЛЬНОЕ ПОЖАРНОЕ ОБЩЕСТВО»
620137 г.Екатеринбург, ул.Учителей,д 32
Т/ф: (343) 380-24-11;380-24-13;341-07-51;
E-mail:kommerc@vdpo-ek.ru</t>
    </r>
    <r>
      <rPr>
        <b/>
        <sz val="10"/>
        <rFont val="Times New Roman"/>
        <family val="1"/>
      </rPr>
      <t xml:space="preserve">
</t>
    </r>
  </si>
  <si>
    <t>100*100 – 50 руб.</t>
  </si>
  <si>
    <t>150*300 – 150 руб.</t>
  </si>
  <si>
    <t>300*300 – 200 руб.</t>
  </si>
  <si>
    <t>100*100 – 100 руб.</t>
  </si>
  <si>
    <t>200*200 – 200 руб.</t>
  </si>
  <si>
    <t>150*300 – 200 руб.</t>
  </si>
  <si>
    <t>100*200 – 80 руб.</t>
  </si>
  <si>
    <t>100*300 – 100 руб.</t>
  </si>
  <si>
    <t>200*300 – 180 руб.</t>
  </si>
  <si>
    <t>150*150 – 100 руб.</t>
  </si>
  <si>
    <t>100*200 – 100 руб.</t>
  </si>
  <si>
    <t>100*300 – 130 руб.</t>
  </si>
  <si>
    <t>150*150 – 130 руб.</t>
  </si>
  <si>
    <t>от 30р.</t>
  </si>
  <si>
    <t>от 50р.</t>
  </si>
  <si>
    <t>от 80р.</t>
  </si>
  <si>
    <r>
      <t xml:space="preserve"> Прайс на контейнеры под СИЗ</t>
    </r>
    <r>
      <rPr>
        <b/>
        <sz val="8"/>
        <color indexed="12"/>
        <rFont val="Times New Roman Cyr"/>
        <family val="0"/>
      </rPr>
      <t xml:space="preserve"> </t>
    </r>
    <r>
      <rPr>
        <b/>
        <sz val="8"/>
        <rFont val="Times New Roman Cyr"/>
        <family val="1"/>
      </rPr>
      <t xml:space="preserve">                   </t>
    </r>
  </si>
  <si>
    <t>100х100х80</t>
  </si>
  <si>
    <t>125х125х90</t>
  </si>
  <si>
    <t>250х125х90</t>
  </si>
  <si>
    <t>360х125х90</t>
  </si>
  <si>
    <t>415х125х125</t>
  </si>
  <si>
    <t>440x290x150</t>
  </si>
  <si>
    <t>840x240x145</t>
  </si>
  <si>
    <t>940x350x145</t>
  </si>
  <si>
    <t xml:space="preserve">КФ-1 </t>
  </si>
  <si>
    <t xml:space="preserve">КФ-1Ш </t>
  </si>
  <si>
    <t xml:space="preserve">КФ-2Ш </t>
  </si>
  <si>
    <t xml:space="preserve">КФ-3Ш </t>
  </si>
  <si>
    <t xml:space="preserve">КФ-5Ш </t>
  </si>
  <si>
    <t>КФ –10Ш</t>
  </si>
  <si>
    <t>КФ – 20Ш</t>
  </si>
  <si>
    <t>КФ – 30Ш</t>
  </si>
  <si>
    <t>Пломба "Авангард"</t>
  </si>
  <si>
    <t>от 100 т.р (Предоплата)</t>
  </si>
  <si>
    <t>Визитки</t>
  </si>
  <si>
    <t>Журналы</t>
  </si>
  <si>
    <t>Открытки</t>
  </si>
  <si>
    <t>от 96 шт</t>
  </si>
  <si>
    <t>от 960 шт</t>
  </si>
  <si>
    <t>от 4 800 шт</t>
  </si>
  <si>
    <t>от 100шт</t>
  </si>
  <si>
    <t>от 1 000шт</t>
  </si>
  <si>
    <r>
      <t xml:space="preserve">Так же мы производим: Баннеры, полиграфическую продукцию на любых типах бумаги по технологии лазерной печати, магниты, флажки - </t>
    </r>
    <r>
      <rPr>
        <b/>
        <sz val="20"/>
        <color indexed="63"/>
        <rFont val="Georgia"/>
        <family val="1"/>
      </rPr>
      <t>СТОИМОСТЬ РАССЧИТЫВАЕТСЯ ИНДИВИДУАЛЬНО</t>
    </r>
  </si>
  <si>
    <t>от 1 шт</t>
  </si>
  <si>
    <t xml:space="preserve">Мотопомпы </t>
  </si>
  <si>
    <t>ГП-Н-1500 мм Сталь</t>
  </si>
  <si>
    <t xml:space="preserve">ГП-Н-2000 мм Сталь </t>
  </si>
  <si>
    <t xml:space="preserve">ГП-Н-2500 мм Сталь </t>
  </si>
  <si>
    <t xml:space="preserve">ГП-Н-1750 мм Сталь </t>
  </si>
  <si>
    <t xml:space="preserve">ГП-Н-1000 мм Сталь </t>
  </si>
  <si>
    <t>200*200 – 120 руб.</t>
  </si>
  <si>
    <t>200*200 – 150 руб.</t>
  </si>
  <si>
    <t>300*300 – 400 руб.</t>
  </si>
  <si>
    <t>100*300 – 180 руб.</t>
  </si>
  <si>
    <t>150*150 – 180 руб.</t>
  </si>
  <si>
    <t>100*200 – 200 руб.</t>
  </si>
  <si>
    <t>200*200 – 250 руб.</t>
  </si>
  <si>
    <t>150*300 – 300 руб.</t>
  </si>
  <si>
    <t>200*300 – 350 руб.</t>
  </si>
  <si>
    <t>200*300 – 230 руб.</t>
  </si>
  <si>
    <t>300*300 – 280 руб.</t>
  </si>
  <si>
    <t>100*100 – 120 руб.</t>
  </si>
  <si>
    <t>200*300 – 280 руб.</t>
  </si>
  <si>
    <t>300*300 – 350 руб.</t>
  </si>
  <si>
    <r>
      <rPr>
        <sz val="12"/>
        <rFont val="Times New Roman"/>
        <family val="1"/>
      </rPr>
      <t>МПП 2,5 (Ярпож.) 68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С ,(на 7м2, 16м3)</t>
    </r>
  </si>
  <si>
    <r>
      <t>МПП 5 (Ярпож.) 68</t>
    </r>
    <r>
      <rPr>
        <vertAlign val="superscript"/>
        <sz val="12"/>
        <rFont val="Cambria"/>
        <family val="1"/>
      </rPr>
      <t>0</t>
    </r>
    <r>
      <rPr>
        <sz val="12"/>
        <rFont val="Cambria"/>
        <family val="1"/>
      </rPr>
      <t>С  (на10м2, 26м3)</t>
    </r>
  </si>
  <si>
    <t>АУПП-0,6кг "Орион "Альфа" ПолуКуб</t>
  </si>
  <si>
    <t>АУПП-1.1кг "Орион "Омега" Шар</t>
  </si>
  <si>
    <t>АУПП-1.2кг "Орион "Дельта"  Куб</t>
  </si>
  <si>
    <t>ОУ-1 ВСЕ</t>
  </si>
  <si>
    <t>ОУ-2 ВСЕ</t>
  </si>
  <si>
    <t>ОУ-3 ВСЕ</t>
  </si>
  <si>
    <t>ОУ-5 ВСЕ</t>
  </si>
  <si>
    <t>ОУ-7 ВСЕ (БЕЗ тележки)</t>
  </si>
  <si>
    <t>ОУ-7 ВСЕ (С тележкой)</t>
  </si>
  <si>
    <t>ОУ-10 ВСЕ (с тележкой)</t>
  </si>
  <si>
    <t>ОУ-15 ВСЕ (с тележкой)</t>
  </si>
  <si>
    <t>ОУ-25 ВСЕ (бывш. ОУ-40)</t>
  </si>
  <si>
    <t>ОУ-55 ВСЕ (бывш. ОУ-80)</t>
  </si>
  <si>
    <t>ОВП-8 (з) АВС</t>
  </si>
  <si>
    <t>ОВП-8 (з) АВС Морозостойкий</t>
  </si>
  <si>
    <t>ОВП-40 (з) АВС</t>
  </si>
  <si>
    <t>ОВП-40 (з) АВС морозостойкий</t>
  </si>
  <si>
    <t>ОВП-80 (з ) АВС</t>
  </si>
  <si>
    <t>ОВП-80 (з) АВС морозостойкий</t>
  </si>
  <si>
    <t>ОВЭ-2 (з) АВСЕ</t>
  </si>
  <si>
    <t>ОВЭ-5 (з) АВСЕ</t>
  </si>
  <si>
    <t>ОВЭ-10 (з) АВСЕ</t>
  </si>
  <si>
    <t>Огнетушители Воздушно-пенные и Воздушно-эмульсионные</t>
  </si>
  <si>
    <t>Диэлектрика</t>
  </si>
  <si>
    <t>Перчатки диэлектрические</t>
  </si>
  <si>
    <t>Ножницы диэлектрические укороченные</t>
  </si>
  <si>
    <t>Ножницы диэлектрические НД</t>
  </si>
  <si>
    <t>Коврик диэлектрический 500*500мм</t>
  </si>
  <si>
    <t>Коврик диэлектрический 750*750мм</t>
  </si>
  <si>
    <t>Коврик диэлектрический 1000*1000мм</t>
  </si>
  <si>
    <t>Противогаз ПШ-1 10м.(х/б аммуниц.)МАГ</t>
  </si>
  <si>
    <t>Гражданский противогаз УЗС-ВК с ВК320</t>
  </si>
  <si>
    <t>Газодымозащитный комплект Феникс-2</t>
  </si>
  <si>
    <t>Тележки к ОУ</t>
  </si>
  <si>
    <t xml:space="preserve">Тележка к ОУ-15 </t>
  </si>
  <si>
    <t>Тележка к ОУ-25 (бывш. ОУ-40)</t>
  </si>
  <si>
    <t>Тележка к ОУ-55(бывш. ОУ-80)</t>
  </si>
  <si>
    <t>Тележка к ОУ-7/10</t>
  </si>
  <si>
    <t>Разветвление РТ-50</t>
  </si>
  <si>
    <t>Наклейка на огнетушитель</t>
  </si>
  <si>
    <t>50мм в сборе с головками ГР-50 20м</t>
  </si>
  <si>
    <t>65мм в сборе с головками ГР-70 20м</t>
  </si>
  <si>
    <t>80мм в сборе с головками ГР-80 20м</t>
  </si>
  <si>
    <t>100мм в сборе с головками ГРВ-100 20м</t>
  </si>
  <si>
    <t>ТОК-300, ткань Alpha Maritex, размер 1/2/3</t>
  </si>
  <si>
    <t>ТК-800, тканьТМТОС-2 Россия, размер 1/2/3</t>
  </si>
  <si>
    <t xml:space="preserve">Ящик для песка 0,3 м³ </t>
  </si>
  <si>
    <t xml:space="preserve">Ящик для песка 0,5 м³ </t>
  </si>
  <si>
    <t xml:space="preserve">Бочка под воду 200л. </t>
  </si>
  <si>
    <t>Совок для песка</t>
  </si>
  <si>
    <t>Багор пожарный Разборный</t>
  </si>
  <si>
    <t>Багор пожарный с деревяной ручкой</t>
  </si>
  <si>
    <t>Крюк для открыв-я люков/с дерев.ручкой</t>
  </si>
  <si>
    <t>Шкаф для хранения ключа КЛ-1 с молотком</t>
  </si>
  <si>
    <r>
      <t xml:space="preserve">БОП-2  СЗО ТВ Тип У, брезент, </t>
    </r>
    <r>
      <rPr>
        <b/>
        <sz val="12"/>
        <rFont val="Times New Roman"/>
        <family val="1"/>
      </rPr>
      <t>вид А</t>
    </r>
  </si>
  <si>
    <r>
      <t xml:space="preserve">БОП-2  СЗО ТВ Тип У, брезент, </t>
    </r>
    <r>
      <rPr>
        <b/>
        <sz val="12"/>
        <rFont val="Times New Roman"/>
        <family val="1"/>
      </rPr>
      <t>вид Б</t>
    </r>
  </si>
  <si>
    <r>
      <t xml:space="preserve">БОП-1  Ткань "ТТОС",тип У, Вид Т(П) </t>
    </r>
    <r>
      <rPr>
        <b/>
        <sz val="12"/>
        <rFont val="Times New Roman"/>
        <family val="1"/>
      </rPr>
      <t>вид А</t>
    </r>
  </si>
  <si>
    <r>
      <t xml:space="preserve">БОП-1  Ткань "ТТОС",тип У, Вид Т(П) </t>
    </r>
    <r>
      <rPr>
        <b/>
        <sz val="12"/>
        <rFont val="Times New Roman"/>
        <family val="1"/>
      </rPr>
      <t>вид Б</t>
    </r>
  </si>
  <si>
    <r>
      <t xml:space="preserve">БОП-1 Ткань "ТТОС" Тип Х, Вид Т, </t>
    </r>
    <r>
      <rPr>
        <b/>
        <sz val="12"/>
        <rFont val="Times New Roman"/>
        <family val="1"/>
      </rPr>
      <t>вид А</t>
    </r>
  </si>
  <si>
    <r>
      <t xml:space="preserve">БОП-1   Ткань  "ТТОС" Тип Х, Вид Т, </t>
    </r>
    <r>
      <rPr>
        <b/>
        <sz val="12"/>
        <rFont val="Times New Roman"/>
        <family val="1"/>
      </rPr>
      <t>вид Б</t>
    </r>
  </si>
  <si>
    <t>Лестница верёвочная ЛВС-5.0 м (в чехле)</t>
  </si>
  <si>
    <t>Лестница верёвочная ЛВС-10.0 м (в чехле)</t>
  </si>
  <si>
    <t>Веревка спасательная ВПС-30</t>
  </si>
  <si>
    <t>Веревка спасательная ВПС-50</t>
  </si>
  <si>
    <t>Индивидуальное спасательное устройство "Моноспас" 15 метров</t>
  </si>
  <si>
    <t>Индивидуальное спасательное устройство "Моноспас" 30 метров</t>
  </si>
  <si>
    <t>Индивидуальное спасательное устройство "Моноспас" 50 метров</t>
  </si>
  <si>
    <t>Коллективный самоспасатель "Самоспас" 300 метров</t>
  </si>
  <si>
    <t>СРЕДСТВА ЭВАКУАЦИИ ПРИ ПОЖАРЕ</t>
  </si>
  <si>
    <t>РПК (В): Рукав для ПК 1,0 Мпа для пожарных кранов</t>
  </si>
  <si>
    <t xml:space="preserve">РПМ (В): Рукав для Пожарной Техники 1,6 МПа </t>
  </si>
  <si>
    <t xml:space="preserve">РПМ (П): "Латексированный"  1,6 МПа для ПТ </t>
  </si>
  <si>
    <t>Газодымозащитный комплект ГДЗК-EN</t>
  </si>
  <si>
    <t>Полиграфическая продукция (Прайс на знаки на 4 стр.)</t>
  </si>
  <si>
    <t>Ранцевый огнетушитель "Сармат"</t>
  </si>
  <si>
    <t>Гражданский противогаз ГП-7Б</t>
  </si>
  <si>
    <t xml:space="preserve">2 500 руб.
</t>
  </si>
  <si>
    <t xml:space="preserve">3 000 руб.
</t>
  </si>
  <si>
    <t>5 000 руб.</t>
  </si>
  <si>
    <t>100*200 – 150 руб.</t>
  </si>
  <si>
    <t>100*200 – 180 руб.</t>
  </si>
  <si>
    <t>100*300 – 200 руб.</t>
  </si>
  <si>
    <t>150*150 – 200 руб.</t>
  </si>
  <si>
    <t>150*300 – 350 руб.</t>
  </si>
  <si>
    <t>200*300 – 380 руб.</t>
  </si>
  <si>
    <t>100*100 – 200 руб.</t>
  </si>
  <si>
    <t>100*200 – 230 руб.</t>
  </si>
  <si>
    <t>200*200 – 300 руб.</t>
  </si>
  <si>
    <t>100*300 – 280 руб.</t>
  </si>
  <si>
    <t>150*150 – 280 руб.</t>
  </si>
  <si>
    <t>200*300 – 400 руб.</t>
  </si>
  <si>
    <t>300*300 – 500 руб.</t>
  </si>
  <si>
    <t>100*100 – 150 руб.</t>
  </si>
  <si>
    <t>100*300 – 250 руб.</t>
  </si>
  <si>
    <t>150*150 – 250 руб.</t>
  </si>
  <si>
    <t>150*300 – 400 руб.</t>
  </si>
  <si>
    <t>100*200 – 60 руб.</t>
  </si>
  <si>
    <t>200*200 – 100 руб.</t>
  </si>
  <si>
    <t>100*300 – 80 руб.</t>
  </si>
  <si>
    <t>150*150 – 80 руб.</t>
  </si>
  <si>
    <t>150*300 – 120 руб.</t>
  </si>
  <si>
    <t>200*300 – 150 руб.</t>
  </si>
  <si>
    <t>300*300 – 180 руб.</t>
  </si>
  <si>
    <t>100*100 – 70 руб.</t>
  </si>
  <si>
    <t>100*300 – 120 руб.</t>
  </si>
  <si>
    <t>150*150 – 120 руб.</t>
  </si>
  <si>
    <t>150*300 – 180 руб.</t>
  </si>
  <si>
    <t>200*300 – 200 руб.</t>
  </si>
  <si>
    <r>
      <t>300*300 – 250 руб.</t>
    </r>
    <r>
      <rPr>
        <sz val="10"/>
        <rFont val="Times New Roman"/>
        <family val="1"/>
      </rPr>
      <t xml:space="preserve"> </t>
    </r>
  </si>
  <si>
    <t>100*200 – 170 руб.</t>
  </si>
  <si>
    <t>200*200 – 220 руб.</t>
  </si>
  <si>
    <t>150*300 – 250 руб.</t>
  </si>
  <si>
    <t>200*300 – 300 руб.</t>
  </si>
  <si>
    <t>5 000р.</t>
  </si>
  <si>
    <t>4 210р.</t>
  </si>
  <si>
    <t>5 800р.</t>
  </si>
  <si>
    <t>4 660р.</t>
  </si>
  <si>
    <t>19 700р.</t>
  </si>
  <si>
    <t>39 800р.</t>
  </si>
  <si>
    <t>31 900р.</t>
  </si>
  <si>
    <t>Вентиль ДУ-50 Чугунный Угловой</t>
  </si>
  <si>
    <t>Вентиль ДУ-50 Латунный Прямой</t>
  </si>
  <si>
    <t>Вентиль ДУ-65 Чугунный Угловой</t>
  </si>
  <si>
    <t>ГЗ-50</t>
  </si>
  <si>
    <t>ГЗ-70</t>
  </si>
  <si>
    <t>ГЗ-80</t>
  </si>
  <si>
    <t>7500р.</t>
  </si>
  <si>
    <t>6900р.</t>
  </si>
  <si>
    <t xml:space="preserve">3 500 руб.
</t>
  </si>
  <si>
    <t xml:space="preserve">4 000 руб.
</t>
  </si>
  <si>
    <t>6 000 руб.</t>
  </si>
  <si>
    <t xml:space="preserve"> 7 000 руб.</t>
  </si>
  <si>
    <t xml:space="preserve"> 8 900 руб.</t>
  </si>
  <si>
    <t>Вентиль ДУ-65 Чугунный Прямой</t>
  </si>
  <si>
    <t>Ведро пожарное конусное Легкое/ГОСТ 8л.</t>
  </si>
  <si>
    <t>600р. / 800р.</t>
  </si>
  <si>
    <t>400р. / 700р.</t>
  </si>
  <si>
    <t>ШПК-310Н (под 1 рукав)</t>
  </si>
  <si>
    <t>ШПК-315Н (под 1 рукав + 1 огнетушитель)</t>
  </si>
  <si>
    <t>Согласно чертежу.</t>
  </si>
  <si>
    <t>Исполнение</t>
  </si>
  <si>
    <t>ШПК-320-21Н (под 2 рукава)</t>
  </si>
  <si>
    <t>ШПК-320-12Н (под 2 рукава + 2 огнетушителя)</t>
  </si>
  <si>
    <t>ШПК-320Н (под 1 рукав + 2 огнетушителя)</t>
  </si>
  <si>
    <t xml:space="preserve">Свердловское областное отделение  общероссийской общественной организации                                                                                                                                                                                                               «ВСЕРОССИЙСКОЕ    ДОБРОВОЛЬНОЕ ПОЖАРНОЕ ОБЩЕСТВО»
620137 г.Екатеринбург, ул.Учителей,д 32
Т/ф: (343) 380-24-11;380-24-13;341-07-51;
E-mail:kommerc@vdpo-ek.ru
</t>
  </si>
  <si>
    <t>с окном / без окна</t>
  </si>
  <si>
    <r>
      <t>Огнетушащий порошок АВС,</t>
    </r>
    <r>
      <rPr>
        <sz val="10"/>
        <rFont val="Times New Roman CYR"/>
        <family val="0"/>
      </rPr>
      <t xml:space="preserve"> 30 кг.</t>
    </r>
  </si>
  <si>
    <t>Транспортный кронштей с резинкой</t>
  </si>
  <si>
    <t>Транспортный кронштей с защелкой</t>
  </si>
  <si>
    <t>Напольные подставки ГОСТ П-10/П-15</t>
  </si>
  <si>
    <t>Напольные подставки П-10/П-15</t>
  </si>
  <si>
    <t>Противопожарные составы</t>
  </si>
  <si>
    <t>Лесной пожарный инструмент</t>
  </si>
  <si>
    <t>Табло "Выход" 220В /36В / 24В</t>
  </si>
  <si>
    <t>Оповещатель автономный (крона)</t>
  </si>
  <si>
    <t>от 800р.</t>
  </si>
  <si>
    <t>Журнал эксплуатации систем противопожарной защиты (НОВИНКА)</t>
  </si>
  <si>
    <t>от 200р.</t>
  </si>
  <si>
    <t>Фонарик аккумуляторный (для дежурных)</t>
  </si>
  <si>
    <t>Оповещатель адресный (для сигнализации)</t>
  </si>
  <si>
    <r>
      <t xml:space="preserve"> 
</t>
    </r>
    <r>
      <rPr>
        <b/>
        <sz val="14"/>
        <rFont val="Times New Roman"/>
        <family val="1"/>
      </rPr>
      <t>Свердловское областное отделение общероссийской общественной организации 
«ВСЕРОССИЙСКОЕ ДОБРОВОЛЬНОЕ ПОЖАРНОЕ ОБЩЕСТВО»
620137 г.Екатеринбург, ул.Учителей,д 32
Т/ф: (343) 380-24-11;380-24-13;341-07-51;
E-mail:kommerc@vdpo-ek.ru</t>
    </r>
    <r>
      <rPr>
        <b/>
        <sz val="10"/>
        <rFont val="Times New Roman"/>
        <family val="1"/>
      </rPr>
      <t xml:space="preserve">
</t>
    </r>
    <r>
      <rPr>
        <sz val="10"/>
        <rFont val="Arial Cyr"/>
        <family val="0"/>
      </rPr>
      <t xml:space="preserve">
</t>
    </r>
  </si>
  <si>
    <t>700-1300-300</t>
  </si>
  <si>
    <t>Встраеваемые шкафы (ШПК-В) по чертежу заказчика</t>
  </si>
  <si>
    <r>
      <t xml:space="preserve"> Прайс на Снарижение пожарного</t>
    </r>
    <r>
      <rPr>
        <b/>
        <sz val="8"/>
        <rFont val="Times New Roman Cyr"/>
        <family val="1"/>
      </rPr>
      <t xml:space="preserve">  (ВНИМАНИЕ! Позиции заказные, цены ориентировочные)</t>
    </r>
  </si>
  <si>
    <r>
      <t xml:space="preserve"> Прайс на знаки.  </t>
    </r>
    <r>
      <rPr>
        <b/>
        <sz val="22"/>
        <rFont val="Times New Roman Cyr"/>
        <family val="1"/>
      </rPr>
      <t xml:space="preserve">                   </t>
    </r>
  </si>
  <si>
    <t xml:space="preserve">Свердловское областное отделение  общероссийской общественной организации                                                                                                                                                                                       «ВСЕРОССИЙСКОЕ    ДОБРОВОЛЬНОЕ ПОЖАРНОЕ ОБЩЕСТВО»
620137 г.Екатеринбург, ул.Учителей,д 32
Т/ф: (343) 380-24-11;380-24-13;341-07-51;
E-mail:kommerc@vdpo-ek.ru
</t>
  </si>
  <si>
    <t>Цены указаны с НДС 20% Товар сертифицирован,Скидки при заказе от 100 т.р.на условиях отсрочки платежа,согласовываются индивидуально.</t>
  </si>
  <si>
    <t>Шланг с распылителем к ОП-3-10  (метал. штуцер)</t>
  </si>
  <si>
    <t>крас./бел./нерж.</t>
  </si>
  <si>
    <t>УФМС «ШАНС»-Е /  ПСК «ШАНС-3ФН»</t>
  </si>
  <si>
    <t>от 60 000р.</t>
  </si>
  <si>
    <t>от 2 000р.</t>
  </si>
  <si>
    <t>от 1 800р.</t>
  </si>
  <si>
    <t>от 500р.</t>
  </si>
  <si>
    <t>от 350р.</t>
  </si>
  <si>
    <t>от 750р.</t>
  </si>
  <si>
    <t>от 560р.</t>
  </si>
  <si>
    <t>от 1 000р.</t>
  </si>
  <si>
    <t>"БУРАН" МПП-2,5  (на 16-18м3)</t>
  </si>
  <si>
    <t xml:space="preserve">"БУРАН" МПП-8У (до 60м³) </t>
  </si>
  <si>
    <t>17 150р.</t>
  </si>
  <si>
    <t>Стенд пожарный закрытый металлический с ящиком для песка (без комплекта)</t>
  </si>
  <si>
    <t>от 3 500р.</t>
  </si>
  <si>
    <t>Стенд пожарный закрытый металлический с ящиком для песка "КОМБИ" (без комплекта)</t>
  </si>
  <si>
    <t>4 100р./7 500р.</t>
  </si>
  <si>
    <t>3 550р. /6 400р.</t>
  </si>
  <si>
    <t>Вентиль ДУ-50 Латунный Угловой</t>
  </si>
  <si>
    <t>Вентиль ДУ-50 Чугунный Прямой</t>
  </si>
  <si>
    <t>3 600р.</t>
  </si>
  <si>
    <t>38мм в сборе с головками ГР-38/50 20м</t>
  </si>
  <si>
    <t>25мм в сборе с головками ГР-25 20м</t>
  </si>
  <si>
    <t>Ранцевый моторизированый ог-ль РМО 125м</t>
  </si>
  <si>
    <t>ГЗ-100</t>
  </si>
  <si>
    <t>ГЗ-125</t>
  </si>
  <si>
    <t>ГЗ-150</t>
  </si>
  <si>
    <t>ГП-100/80</t>
  </si>
  <si>
    <t>ГП-80/70</t>
  </si>
  <si>
    <t>ГП-80/50</t>
  </si>
  <si>
    <t>ГП-70/50</t>
  </si>
  <si>
    <t xml:space="preserve"> от 1000шт: 7,0р.</t>
  </si>
  <si>
    <t>от 100 т.р. (Предоплата)</t>
  </si>
  <si>
    <t>СВ-50</t>
  </si>
  <si>
    <t>ГР/ГМ/ГЦ - 50 А-А  // Резьба</t>
  </si>
  <si>
    <t>ГР/ГМ/ГЦ - 80 // Резьба</t>
  </si>
  <si>
    <t>ГР/ГМ/ГЦ - 70  // Резьба</t>
  </si>
  <si>
    <t>ГРВ/ГМ/ГЦ - 100  // Резьба</t>
  </si>
  <si>
    <t>ГРВ/ГМВ - 125  // Резьба</t>
  </si>
  <si>
    <t>ГРВ/ГМВ - 150  // Резьба</t>
  </si>
  <si>
    <t>СВ-70</t>
  </si>
  <si>
    <t>СВ-80</t>
  </si>
  <si>
    <t>СВ-100</t>
  </si>
  <si>
    <r>
      <t>Прайс СОО ВДПО - Август 2022г.   Стр. 2</t>
    </r>
    <r>
      <rPr>
        <b/>
        <sz val="20"/>
        <color indexed="10"/>
        <rFont val="Times New Roman Cyr"/>
        <family val="1"/>
      </rPr>
      <t xml:space="preserve">      </t>
    </r>
  </si>
  <si>
    <t xml:space="preserve"> Прайс СОО ВДПО - Август 2022г.   Стр. 1</t>
  </si>
  <si>
    <t>Прайс СОО ВДПО - Август 2022г.   Стр. 3</t>
  </si>
  <si>
    <t>СВ-125</t>
  </si>
  <si>
    <t>Водопеное оборудование</t>
  </si>
  <si>
    <t>Колонка КП</t>
  </si>
  <si>
    <t>700р. / 1500р.</t>
  </si>
  <si>
    <t>Внутриквартирный рукав Чехол / Ящик</t>
  </si>
  <si>
    <t>Гидранты</t>
  </si>
  <si>
    <t>Наклейки голографические</t>
  </si>
  <si>
    <t>Наклейка голографическая ВДПО (лист-49шт)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</si>
</sst>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&quot;р.&quot;"/>
    <numFmt numFmtId="184" formatCode="[&lt;=9999999]###\-####;\(###\)\ ###\-####"/>
    <numFmt numFmtId="185" formatCode="00000\-0000"/>
    <numFmt numFmtId="186" formatCode="#,##0.00_р_."/>
    <numFmt numFmtId="187" formatCode="#,##0&quot;р.&quot;"/>
    <numFmt numFmtId="188" formatCode="#,##0_р_."/>
    <numFmt numFmtId="189" formatCode="#,##0.0&quot;р.&quot;"/>
    <numFmt numFmtId="190" formatCode="#&quot; &quot;##0.00[$р.-419]"/>
    <numFmt numFmtId="191" formatCode="#&quot; &quot;##0[$р.-419]"/>
    <numFmt numFmtId="192" formatCode="0.0"/>
    <numFmt numFmtId="193" formatCode="#,##0&quot;р.&quot;;[Red]#,##0&quot;р.&quot;"/>
    <numFmt numFmtId="194" formatCode="#,##0.00;[Red]#,##0.00"/>
    <numFmt numFmtId="195" formatCode="#,##0.00_р_.;[Red]#,##0.00_р_."/>
    <numFmt numFmtId="196" formatCode="#,##0.00&quot;р.&quot;;[Red]#,##0.00&quot;р.&quot;"/>
    <numFmt numFmtId="197" formatCode="[$€-2]\ ###,000_);[Red]\([$€-2]\ ###,000\)"/>
    <numFmt numFmtId="198" formatCode="[$-FC19]d\ mmmm\ yyyy\ &quot;г.&quot;"/>
  </numFmts>
  <fonts count="86">
    <font>
      <sz val="10"/>
      <name val="Arial Cyr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2"/>
      <name val="Times New Roman CYR"/>
      <family val="0"/>
    </font>
    <font>
      <sz val="10"/>
      <name val="Times New Roman CYR"/>
      <family val="0"/>
    </font>
    <font>
      <b/>
      <sz val="12"/>
      <name val="Times New Roman"/>
      <family val="1"/>
    </font>
    <font>
      <b/>
      <i/>
      <sz val="16"/>
      <color indexed="10"/>
      <name val="Times New Roman Cyr"/>
      <family val="0"/>
    </font>
    <font>
      <b/>
      <i/>
      <u val="single"/>
      <sz val="10"/>
      <name val="Times New Roman CYR"/>
      <family val="1"/>
    </font>
    <font>
      <sz val="8"/>
      <color indexed="12"/>
      <name val="Times New Roman"/>
      <family val="1"/>
    </font>
    <font>
      <b/>
      <sz val="11"/>
      <color indexed="12"/>
      <name val="Times New Roman Cyr"/>
      <family val="0"/>
    </font>
    <font>
      <b/>
      <sz val="8"/>
      <color indexed="12"/>
      <name val="Times New Roman Cyr"/>
      <family val="0"/>
    </font>
    <font>
      <sz val="12"/>
      <name val="Times New Roman"/>
      <family val="1"/>
    </font>
    <font>
      <b/>
      <u val="single"/>
      <sz val="18"/>
      <name val="Arial Cyr"/>
      <family val="0"/>
    </font>
    <font>
      <u val="single"/>
      <sz val="14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b/>
      <sz val="11"/>
      <name val="Times New Roman"/>
      <family val="1"/>
    </font>
    <font>
      <b/>
      <sz val="14"/>
      <name val="Arial Cyr"/>
      <family val="0"/>
    </font>
    <font>
      <sz val="11"/>
      <name val="Arial Cyr"/>
      <family val="0"/>
    </font>
    <font>
      <u val="single"/>
      <sz val="12"/>
      <name val="Arial Cyr"/>
      <family val="0"/>
    </font>
    <font>
      <b/>
      <sz val="20"/>
      <color indexed="63"/>
      <name val="Georgia"/>
      <family val="1"/>
    </font>
    <font>
      <vertAlign val="superscript"/>
      <sz val="12"/>
      <name val="Cambria"/>
      <family val="1"/>
    </font>
    <font>
      <sz val="12"/>
      <name val="Cambria"/>
      <family val="1"/>
    </font>
    <font>
      <vertAlign val="superscript"/>
      <sz val="12"/>
      <name val="Times New Roman"/>
      <family val="1"/>
    </font>
    <font>
      <b/>
      <sz val="22"/>
      <color indexed="10"/>
      <name val="Times New Roman Cyr"/>
      <family val="0"/>
    </font>
    <font>
      <i/>
      <sz val="14"/>
      <name val="Times New Roman Cyr"/>
      <family val="1"/>
    </font>
    <font>
      <b/>
      <i/>
      <sz val="14"/>
      <name val="Times New Roman Cyr"/>
      <family val="1"/>
    </font>
    <font>
      <b/>
      <sz val="14"/>
      <name val="Times New Roman"/>
      <family val="1"/>
    </font>
    <font>
      <b/>
      <sz val="20"/>
      <color indexed="10"/>
      <name val="Times New Roman Cyr"/>
      <family val="1"/>
    </font>
    <font>
      <sz val="14"/>
      <name val="Arial Cyr"/>
      <family val="0"/>
    </font>
    <font>
      <b/>
      <sz val="22"/>
      <color indexed="12"/>
      <name val="Times New Roman Cyr"/>
      <family val="0"/>
    </font>
    <font>
      <b/>
      <sz val="22"/>
      <name val="Times New Roman Cyr"/>
      <family val="1"/>
    </font>
    <font>
      <sz val="22"/>
      <name val="Times New Roman Cyr"/>
      <family val="1"/>
    </font>
    <font>
      <sz val="22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1"/>
      <name val="Calibri"/>
      <family val="2"/>
    </font>
    <font>
      <b/>
      <sz val="14"/>
      <color indexed="63"/>
      <name val="Calibri"/>
      <family val="2"/>
    </font>
    <font>
      <sz val="20"/>
      <color indexed="10"/>
      <name val="Times New Roman Cyr"/>
      <family val="1"/>
    </font>
    <font>
      <sz val="20"/>
      <color indexed="10"/>
      <name val="Arial Cyr"/>
      <family val="0"/>
    </font>
    <font>
      <b/>
      <sz val="18"/>
      <color indexed="10"/>
      <name val="Times New Roman"/>
      <family val="1"/>
    </font>
    <font>
      <sz val="20"/>
      <color indexed="63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20"/>
      <color rgb="FFFF0000"/>
      <name val="Times New Roman Cyr"/>
      <family val="0"/>
    </font>
    <font>
      <sz val="20"/>
      <color rgb="FFFF0000"/>
      <name val="Times New Roman Cyr"/>
      <family val="1"/>
    </font>
    <font>
      <sz val="20"/>
      <color rgb="FFFF0000"/>
      <name val="Arial Cyr"/>
      <family val="0"/>
    </font>
    <font>
      <b/>
      <sz val="18"/>
      <color rgb="FFFF0000"/>
      <name val="Times New Roman"/>
      <family val="1"/>
    </font>
    <font>
      <sz val="20"/>
      <color rgb="FF000000"/>
      <name val="Georg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187" fontId="10" fillId="0" borderId="10" xfId="0" applyNumberFormat="1" applyFont="1" applyBorder="1" applyAlignment="1">
      <alignment horizontal="center" vertical="top" wrapText="1"/>
    </xf>
    <xf numFmtId="187" fontId="9" fillId="0" borderId="10" xfId="0" applyNumberFormat="1" applyFont="1" applyFill="1" applyBorder="1" applyAlignment="1">
      <alignment horizontal="center" vertical="center"/>
    </xf>
    <xf numFmtId="187" fontId="9" fillId="0" borderId="10" xfId="0" applyNumberFormat="1" applyFont="1" applyBorder="1" applyAlignment="1">
      <alignment horizontal="center" vertical="top" wrapText="1"/>
    </xf>
    <xf numFmtId="187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187" fontId="1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7" fontId="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7" fontId="1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3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vertical="top" wrapText="1"/>
    </xf>
    <xf numFmtId="0" fontId="9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0" xfId="0" applyFont="1" applyBorder="1" applyAlignment="1">
      <alignment horizontal="left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9" fillId="0" borderId="10" xfId="0" applyNumberFormat="1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9" fillId="0" borderId="10" xfId="0" applyFont="1" applyBorder="1" applyAlignment="1">
      <alignment vertical="top" wrapText="1"/>
    </xf>
    <xf numFmtId="187" fontId="9" fillId="0" borderId="10" xfId="0" applyNumberFormat="1" applyFont="1" applyBorder="1" applyAlignment="1">
      <alignment horizontal="center"/>
    </xf>
    <xf numFmtId="0" fontId="9" fillId="35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0" fillId="34" borderId="16" xfId="0" applyFont="1" applyFill="1" applyBorder="1" applyAlignment="1">
      <alignment horizontal="center" vertical="top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187" fontId="14" fillId="0" borderId="10" xfId="0" applyNumberFormat="1" applyFont="1" applyBorder="1" applyAlignment="1">
      <alignment horizontal="center" vertical="top" wrapText="1"/>
    </xf>
    <xf numFmtId="187" fontId="20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/>
    </xf>
    <xf numFmtId="0" fontId="20" fillId="36" borderId="10" xfId="0" applyFont="1" applyFill="1" applyBorder="1" applyAlignment="1">
      <alignment horizontal="center" vertical="top" wrapText="1"/>
    </xf>
    <xf numFmtId="187" fontId="14" fillId="36" borderId="10" xfId="0" applyNumberFormat="1" applyFont="1" applyFill="1" applyBorder="1" applyAlignment="1">
      <alignment horizontal="center" vertical="top" wrapText="1"/>
    </xf>
    <xf numFmtId="187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187" fontId="14" fillId="0" borderId="10" xfId="0" applyNumberFormat="1" applyFont="1" applyBorder="1" applyAlignment="1">
      <alignment horizontal="center"/>
    </xf>
    <xf numFmtId="187" fontId="20" fillId="0" borderId="10" xfId="0" applyNumberFormat="1" applyFont="1" applyFill="1" applyBorder="1" applyAlignment="1">
      <alignment horizontal="center" vertical="center"/>
    </xf>
    <xf numFmtId="187" fontId="14" fillId="0" borderId="17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/>
    </xf>
    <xf numFmtId="183" fontId="14" fillId="0" borderId="0" xfId="0" applyNumberFormat="1" applyFont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left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187" fontId="14" fillId="0" borderId="11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>
      <alignment horizontal="left" wrapText="1"/>
    </xf>
    <xf numFmtId="0" fontId="10" fillId="34" borderId="19" xfId="0" applyNumberFormat="1" applyFont="1" applyFill="1" applyBorder="1" applyAlignment="1">
      <alignment vertical="center"/>
    </xf>
    <xf numFmtId="0" fontId="10" fillId="34" borderId="16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187" fontId="10" fillId="0" borderId="10" xfId="0" applyNumberFormat="1" applyFont="1" applyBorder="1" applyAlignment="1">
      <alignment horizontal="center"/>
    </xf>
    <xf numFmtId="187" fontId="10" fillId="0" borderId="11" xfId="0" applyNumberFormat="1" applyFont="1" applyBorder="1" applyAlignment="1">
      <alignment horizontal="center"/>
    </xf>
    <xf numFmtId="189" fontId="10" fillId="0" borderId="10" xfId="0" applyNumberFormat="1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187" fontId="20" fillId="0" borderId="11" xfId="0" applyNumberFormat="1" applyFont="1" applyBorder="1" applyAlignment="1">
      <alignment horizontal="center"/>
    </xf>
    <xf numFmtId="187" fontId="14" fillId="0" borderId="11" xfId="0" applyNumberFormat="1" applyFont="1" applyBorder="1" applyAlignment="1">
      <alignment/>
    </xf>
    <xf numFmtId="187" fontId="14" fillId="0" borderId="11" xfId="0" applyNumberFormat="1" applyFont="1" applyFill="1" applyBorder="1" applyAlignment="1">
      <alignment vertical="center"/>
    </xf>
    <xf numFmtId="187" fontId="14" fillId="0" borderId="11" xfId="0" applyNumberFormat="1" applyFont="1" applyBorder="1" applyAlignment="1">
      <alignment vertical="center"/>
    </xf>
    <xf numFmtId="187" fontId="14" fillId="0" borderId="1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33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187" fontId="14" fillId="0" borderId="1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37" borderId="0" xfId="0" applyFill="1" applyAlignment="1">
      <alignment/>
    </xf>
    <xf numFmtId="0" fontId="27" fillId="0" borderId="20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0" fillId="37" borderId="0" xfId="0" applyFill="1" applyBorder="1" applyAlignment="1">
      <alignment/>
    </xf>
    <xf numFmtId="0" fontId="28" fillId="37" borderId="22" xfId="0" applyFont="1" applyFill="1" applyBorder="1" applyAlignment="1">
      <alignment horizontal="center" vertical="center" wrapText="1"/>
    </xf>
    <xf numFmtId="44" fontId="80" fillId="0" borderId="22" xfId="43" applyNumberFormat="1" applyFont="1" applyBorder="1" applyAlignment="1">
      <alignment/>
    </xf>
    <xf numFmtId="187" fontId="10" fillId="0" borderId="19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/>
    </xf>
    <xf numFmtId="187" fontId="14" fillId="0" borderId="11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left" wrapText="1"/>
    </xf>
    <xf numFmtId="0" fontId="17" fillId="0" borderId="13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0" fontId="20" fillId="0" borderId="11" xfId="0" applyFont="1" applyFill="1" applyBorder="1" applyAlignment="1">
      <alignment horizontal="left" vertical="center"/>
    </xf>
    <xf numFmtId="187" fontId="14" fillId="0" borderId="24" xfId="0" applyNumberFormat="1" applyFont="1" applyFill="1" applyBorder="1" applyAlignment="1">
      <alignment vertical="center"/>
    </xf>
    <xf numFmtId="187" fontId="14" fillId="0" borderId="0" xfId="0" applyNumberFormat="1" applyFont="1" applyFill="1" applyBorder="1" applyAlignment="1">
      <alignment vertical="center"/>
    </xf>
    <xf numFmtId="0" fontId="20" fillId="36" borderId="13" xfId="0" applyFont="1" applyFill="1" applyBorder="1" applyAlignment="1">
      <alignment horizontal="center" vertical="top" wrapText="1"/>
    </xf>
    <xf numFmtId="187" fontId="14" fillId="36" borderId="13" xfId="0" applyNumberFormat="1" applyFont="1" applyFill="1" applyBorder="1" applyAlignment="1">
      <alignment horizontal="center" vertical="top" wrapText="1"/>
    </xf>
    <xf numFmtId="187" fontId="20" fillId="0" borderId="13" xfId="0" applyNumberFormat="1" applyFont="1" applyFill="1" applyBorder="1" applyAlignment="1">
      <alignment horizontal="center"/>
    </xf>
    <xf numFmtId="187" fontId="14" fillId="0" borderId="13" xfId="0" applyNumberFormat="1" applyFont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20" fillId="0" borderId="18" xfId="0" applyFont="1" applyFill="1" applyBorder="1" applyAlignment="1">
      <alignment horizontal="left" vertical="center"/>
    </xf>
    <xf numFmtId="2" fontId="10" fillId="0" borderId="11" xfId="0" applyNumberFormat="1" applyFont="1" applyBorder="1" applyAlignment="1">
      <alignment horizontal="center"/>
    </xf>
    <xf numFmtId="187" fontId="10" fillId="0" borderId="19" xfId="0" applyNumberFormat="1" applyFont="1" applyFill="1" applyBorder="1" applyAlignment="1">
      <alignment horizontal="center" vertical="center"/>
    </xf>
    <xf numFmtId="187" fontId="10" fillId="0" borderId="16" xfId="0" applyNumberFormat="1" applyFont="1" applyFill="1" applyBorder="1" applyAlignment="1">
      <alignment horizontal="center" vertical="center"/>
    </xf>
    <xf numFmtId="187" fontId="10" fillId="0" borderId="11" xfId="0" applyNumberFormat="1" applyFont="1" applyBorder="1" applyAlignment="1">
      <alignment horizontal="center" vertical="center"/>
    </xf>
    <xf numFmtId="187" fontId="10" fillId="0" borderId="11" xfId="0" applyNumberFormat="1" applyFont="1" applyBorder="1" applyAlignment="1">
      <alignment horizontal="center" vertical="center" wrapText="1"/>
    </xf>
    <xf numFmtId="187" fontId="14" fillId="0" borderId="19" xfId="0" applyNumberFormat="1" applyFont="1" applyFill="1" applyBorder="1" applyAlignment="1">
      <alignment horizontal="center" vertical="center"/>
    </xf>
    <xf numFmtId="187" fontId="14" fillId="0" borderId="16" xfId="0" applyNumberFormat="1" applyFont="1" applyFill="1" applyBorder="1" applyAlignment="1">
      <alignment horizontal="center" vertical="center"/>
    </xf>
    <xf numFmtId="0" fontId="20" fillId="0" borderId="25" xfId="0" applyFont="1" applyBorder="1" applyAlignment="1">
      <alignment vertical="top" wrapText="1"/>
    </xf>
    <xf numFmtId="0" fontId="20" fillId="0" borderId="17" xfId="0" applyFont="1" applyBorder="1" applyAlignment="1">
      <alignment horizontal="center" vertical="top" wrapText="1"/>
    </xf>
    <xf numFmtId="187" fontId="10" fillId="0" borderId="11" xfId="0" applyNumberFormat="1" applyFont="1" applyBorder="1" applyAlignment="1">
      <alignment horizontal="center" vertical="top" wrapText="1"/>
    </xf>
    <xf numFmtId="187" fontId="10" fillId="0" borderId="16" xfId="0" applyNumberFormat="1" applyFont="1" applyBorder="1" applyAlignment="1">
      <alignment horizontal="center" vertical="top" wrapText="1"/>
    </xf>
    <xf numFmtId="0" fontId="10" fillId="34" borderId="26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187" fontId="10" fillId="0" borderId="11" xfId="0" applyNumberFormat="1" applyFont="1" applyBorder="1" applyAlignment="1">
      <alignment horizontal="center" vertical="top" wrapText="1"/>
    </xf>
    <xf numFmtId="187" fontId="10" fillId="0" borderId="16" xfId="0" applyNumberFormat="1" applyFont="1" applyBorder="1" applyAlignment="1">
      <alignment horizontal="center" vertical="top" wrapText="1"/>
    </xf>
    <xf numFmtId="187" fontId="10" fillId="0" borderId="11" xfId="0" applyNumberFormat="1" applyFont="1" applyBorder="1" applyAlignment="1">
      <alignment horizontal="center"/>
    </xf>
    <xf numFmtId="187" fontId="10" fillId="0" borderId="19" xfId="0" applyNumberFormat="1" applyFont="1" applyBorder="1" applyAlignment="1">
      <alignment horizontal="center"/>
    </xf>
    <xf numFmtId="187" fontId="10" fillId="0" borderId="16" xfId="0" applyNumberFormat="1" applyFont="1" applyBorder="1" applyAlignment="1">
      <alignment horizontal="center"/>
    </xf>
    <xf numFmtId="189" fontId="10" fillId="0" borderId="11" xfId="0" applyNumberFormat="1" applyFont="1" applyBorder="1" applyAlignment="1">
      <alignment horizontal="center" vertical="center" wrapText="1"/>
    </xf>
    <xf numFmtId="189" fontId="10" fillId="0" borderId="16" xfId="0" applyNumberFormat="1" applyFont="1" applyBorder="1" applyAlignment="1">
      <alignment horizontal="center" vertical="center" wrapText="1"/>
    </xf>
    <xf numFmtId="187" fontId="0" fillId="0" borderId="0" xfId="0" applyNumberFormat="1" applyFont="1" applyAlignment="1">
      <alignment/>
    </xf>
    <xf numFmtId="0" fontId="0" fillId="0" borderId="0" xfId="0" applyAlignment="1">
      <alignment/>
    </xf>
    <xf numFmtId="0" fontId="10" fillId="34" borderId="24" xfId="0" applyNumberFormat="1" applyFont="1" applyFill="1" applyBorder="1" applyAlignment="1">
      <alignment horizontal="center" vertical="center"/>
    </xf>
    <xf numFmtId="0" fontId="10" fillId="34" borderId="0" xfId="0" applyNumberFormat="1" applyFont="1" applyFill="1" applyBorder="1" applyAlignment="1">
      <alignment horizontal="center" vertical="center"/>
    </xf>
    <xf numFmtId="187" fontId="10" fillId="0" borderId="11" xfId="0" applyNumberFormat="1" applyFont="1" applyFill="1" applyBorder="1" applyAlignment="1">
      <alignment horizontal="center" vertical="center"/>
    </xf>
    <xf numFmtId="187" fontId="10" fillId="0" borderId="19" xfId="0" applyNumberFormat="1" applyFont="1" applyFill="1" applyBorder="1" applyAlignment="1">
      <alignment horizontal="center" vertical="center"/>
    </xf>
    <xf numFmtId="187" fontId="10" fillId="0" borderId="16" xfId="0" applyNumberFormat="1" applyFont="1" applyFill="1" applyBorder="1" applyAlignment="1">
      <alignment horizontal="center" vertical="center"/>
    </xf>
    <xf numFmtId="0" fontId="10" fillId="34" borderId="25" xfId="0" applyNumberFormat="1" applyFont="1" applyFill="1" applyBorder="1" applyAlignment="1">
      <alignment horizontal="center" vertical="center"/>
    </xf>
    <xf numFmtId="0" fontId="10" fillId="34" borderId="13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horizontal="center" vertical="center" wrapText="1"/>
    </xf>
    <xf numFmtId="0" fontId="1" fillId="33" borderId="27" xfId="0" applyNumberFormat="1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0" fillId="34" borderId="14" xfId="0" applyNumberFormat="1" applyFont="1" applyFill="1" applyBorder="1" applyAlignment="1">
      <alignment horizontal="center" vertical="center"/>
    </xf>
    <xf numFmtId="0" fontId="10" fillId="34" borderId="26" xfId="0" applyNumberFormat="1" applyFont="1" applyFill="1" applyBorder="1" applyAlignment="1">
      <alignment horizontal="center" vertical="center"/>
    </xf>
    <xf numFmtId="0" fontId="10" fillId="34" borderId="23" xfId="0" applyNumberFormat="1" applyFont="1" applyFill="1" applyBorder="1" applyAlignment="1">
      <alignment horizontal="center" vertical="center"/>
    </xf>
    <xf numFmtId="0" fontId="10" fillId="34" borderId="27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/>
    </xf>
    <xf numFmtId="0" fontId="10" fillId="34" borderId="19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93" fontId="10" fillId="0" borderId="11" xfId="0" applyNumberFormat="1" applyFont="1" applyBorder="1" applyAlignment="1">
      <alignment horizontal="center"/>
    </xf>
    <xf numFmtId="193" fontId="10" fillId="0" borderId="19" xfId="0" applyNumberFormat="1" applyFont="1" applyBorder="1" applyAlignment="1">
      <alignment horizontal="center"/>
    </xf>
    <xf numFmtId="193" fontId="10" fillId="0" borderId="16" xfId="0" applyNumberFormat="1" applyFont="1" applyBorder="1" applyAlignment="1">
      <alignment horizontal="center"/>
    </xf>
    <xf numFmtId="0" fontId="10" fillId="34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0" fillId="34" borderId="11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187" fontId="10" fillId="0" borderId="19" xfId="0" applyNumberFormat="1" applyFont="1" applyBorder="1" applyAlignment="1">
      <alignment horizontal="center" vertical="top" wrapText="1"/>
    </xf>
    <xf numFmtId="196" fontId="10" fillId="0" borderId="11" xfId="0" applyNumberFormat="1" applyFont="1" applyBorder="1" applyAlignment="1">
      <alignment horizontal="center" vertical="center"/>
    </xf>
    <xf numFmtId="196" fontId="10" fillId="0" borderId="16" xfId="0" applyNumberFormat="1" applyFont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187" fontId="14" fillId="0" borderId="11" xfId="0" applyNumberFormat="1" applyFont="1" applyFill="1" applyBorder="1" applyAlignment="1">
      <alignment horizontal="center" vertical="center"/>
    </xf>
    <xf numFmtId="187" fontId="14" fillId="0" borderId="19" xfId="0" applyNumberFormat="1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187" fontId="10" fillId="0" borderId="26" xfId="0" applyNumberFormat="1" applyFont="1" applyFill="1" applyBorder="1" applyAlignment="1">
      <alignment horizontal="center" vertical="center"/>
    </xf>
    <xf numFmtId="187" fontId="10" fillId="0" borderId="23" xfId="0" applyNumberFormat="1" applyFont="1" applyFill="1" applyBorder="1" applyAlignment="1">
      <alignment horizontal="center" vertical="center"/>
    </xf>
    <xf numFmtId="187" fontId="10" fillId="0" borderId="27" xfId="0" applyNumberFormat="1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187" fontId="14" fillId="0" borderId="17" xfId="0" applyNumberFormat="1" applyFont="1" applyFill="1" applyBorder="1" applyAlignment="1">
      <alignment horizontal="center" vertical="center"/>
    </xf>
    <xf numFmtId="187" fontId="14" fillId="0" borderId="12" xfId="0" applyNumberFormat="1" applyFont="1" applyFill="1" applyBorder="1" applyAlignment="1">
      <alignment horizontal="center" vertical="center"/>
    </xf>
    <xf numFmtId="187" fontId="14" fillId="0" borderId="25" xfId="0" applyNumberFormat="1" applyFont="1" applyFill="1" applyBorder="1" applyAlignment="1">
      <alignment horizontal="center" vertical="center"/>
    </xf>
    <xf numFmtId="187" fontId="14" fillId="0" borderId="26" xfId="0" applyNumberFormat="1" applyFont="1" applyFill="1" applyBorder="1" applyAlignment="1">
      <alignment horizontal="center" vertical="center"/>
    </xf>
    <xf numFmtId="187" fontId="14" fillId="0" borderId="14" xfId="0" applyNumberFormat="1" applyFont="1" applyFill="1" applyBorder="1" applyAlignment="1">
      <alignment horizontal="center" vertical="center"/>
    </xf>
    <xf numFmtId="187" fontId="14" fillId="0" borderId="27" xfId="0" applyNumberFormat="1" applyFont="1" applyFill="1" applyBorder="1" applyAlignment="1">
      <alignment horizontal="center" vertical="center"/>
    </xf>
    <xf numFmtId="187" fontId="14" fillId="0" borderId="16" xfId="0" applyNumberFormat="1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vertical="top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36" borderId="10" xfId="0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6" xfId="0" applyFont="1" applyBorder="1" applyAlignment="1">
      <alignment horizontal="center" vertical="center"/>
    </xf>
    <xf numFmtId="187" fontId="14" fillId="0" borderId="11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5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187" fontId="14" fillId="0" borderId="25" xfId="0" applyNumberFormat="1" applyFont="1" applyBorder="1" applyAlignment="1">
      <alignment horizontal="center" vertical="center"/>
    </xf>
    <xf numFmtId="187" fontId="14" fillId="0" borderId="26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14" fillId="34" borderId="25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20" fillId="36" borderId="11" xfId="0" applyFont="1" applyFill="1" applyBorder="1" applyAlignment="1">
      <alignment horizontal="left" vertical="top" wrapText="1"/>
    </xf>
    <xf numFmtId="0" fontId="20" fillId="36" borderId="19" xfId="0" applyFont="1" applyFill="1" applyBorder="1" applyAlignment="1">
      <alignment horizontal="left" vertical="top" wrapText="1"/>
    </xf>
    <xf numFmtId="0" fontId="20" fillId="36" borderId="16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187" fontId="14" fillId="0" borderId="24" xfId="0" applyNumberFormat="1" applyFont="1" applyFill="1" applyBorder="1" applyAlignment="1">
      <alignment horizontal="center" vertical="center"/>
    </xf>
    <xf numFmtId="187" fontId="14" fillId="0" borderId="15" xfId="0" applyNumberFormat="1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top" wrapText="1"/>
    </xf>
    <xf numFmtId="0" fontId="14" fillId="33" borderId="23" xfId="0" applyFont="1" applyFill="1" applyBorder="1" applyAlignment="1">
      <alignment horizontal="center" vertical="top" wrapText="1"/>
    </xf>
    <xf numFmtId="0" fontId="14" fillId="33" borderId="27" xfId="0" applyFont="1" applyFill="1" applyBorder="1" applyAlignment="1">
      <alignment horizontal="center" vertical="top" wrapText="1"/>
    </xf>
    <xf numFmtId="0" fontId="14" fillId="34" borderId="24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187" fontId="14" fillId="0" borderId="19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4" fillId="34" borderId="26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187" fontId="14" fillId="0" borderId="13" xfId="0" applyNumberFormat="1" applyFont="1" applyBorder="1" applyAlignment="1">
      <alignment horizontal="center" vertical="center"/>
    </xf>
    <xf numFmtId="187" fontId="14" fillId="0" borderId="23" xfId="0" applyNumberFormat="1" applyFont="1" applyBorder="1" applyAlignment="1">
      <alignment horizontal="center" vertical="center"/>
    </xf>
    <xf numFmtId="0" fontId="26" fillId="37" borderId="22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/>
    </xf>
    <xf numFmtId="187" fontId="14" fillId="0" borderId="19" xfId="0" applyNumberFormat="1" applyFont="1" applyBorder="1" applyAlignment="1">
      <alignment horizontal="center" vertical="center"/>
    </xf>
    <xf numFmtId="187" fontId="14" fillId="0" borderId="16" xfId="0" applyNumberFormat="1" applyFont="1" applyBorder="1" applyAlignment="1">
      <alignment horizontal="center" vertical="center"/>
    </xf>
    <xf numFmtId="187" fontId="14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wrapText="1"/>
    </xf>
    <xf numFmtId="0" fontId="27" fillId="0" borderId="33" xfId="0" applyFont="1" applyBorder="1" applyAlignment="1">
      <alignment horizontal="center" wrapText="1"/>
    </xf>
    <xf numFmtId="0" fontId="27" fillId="0" borderId="34" xfId="0" applyFont="1" applyBorder="1" applyAlignment="1">
      <alignment horizontal="center" wrapText="1"/>
    </xf>
    <xf numFmtId="0" fontId="27" fillId="0" borderId="35" xfId="0" applyFont="1" applyBorder="1" applyAlignment="1">
      <alignment horizont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22" fillId="37" borderId="22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textRotation="90"/>
    </xf>
    <xf numFmtId="0" fontId="11" fillId="0" borderId="22" xfId="0" applyFont="1" applyBorder="1" applyAlignment="1">
      <alignment horizontal="left" vertical="top"/>
    </xf>
    <xf numFmtId="0" fontId="11" fillId="0" borderId="32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0" fillId="37" borderId="22" xfId="0" applyFill="1" applyBorder="1" applyAlignment="1">
      <alignment horizontal="center"/>
    </xf>
    <xf numFmtId="0" fontId="21" fillId="37" borderId="22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37" borderId="0" xfId="0" applyFill="1" applyAlignment="1">
      <alignment horizontal="center"/>
    </xf>
    <xf numFmtId="0" fontId="28" fillId="37" borderId="30" xfId="0" applyFont="1" applyFill="1" applyBorder="1" applyAlignment="1">
      <alignment horizontal="center" vertical="center" wrapText="1"/>
    </xf>
    <xf numFmtId="0" fontId="28" fillId="37" borderId="31" xfId="0" applyFont="1" applyFill="1" applyBorder="1" applyAlignment="1">
      <alignment horizontal="center" vertical="center" wrapText="1"/>
    </xf>
    <xf numFmtId="0" fontId="28" fillId="37" borderId="22" xfId="0" applyFont="1" applyFill="1" applyBorder="1" applyAlignment="1">
      <alignment horizontal="center" vertical="center" wrapText="1"/>
    </xf>
    <xf numFmtId="44" fontId="80" fillId="0" borderId="22" xfId="43" applyNumberFormat="1" applyFont="1" applyBorder="1" applyAlignment="1">
      <alignment horizontal="center"/>
    </xf>
    <xf numFmtId="0" fontId="85" fillId="0" borderId="0" xfId="0" applyFont="1" applyAlignment="1">
      <alignment horizontal="center" vertical="top" wrapText="1"/>
    </xf>
    <xf numFmtId="44" fontId="80" fillId="0" borderId="30" xfId="43" applyNumberFormat="1" applyFont="1" applyBorder="1" applyAlignment="1">
      <alignment horizontal="center"/>
    </xf>
    <xf numFmtId="44" fontId="80" fillId="0" borderId="31" xfId="43" applyNumberFormat="1" applyFont="1" applyBorder="1" applyAlignment="1">
      <alignment horizontal="center"/>
    </xf>
    <xf numFmtId="44" fontId="80" fillId="0" borderId="30" xfId="43" applyNumberFormat="1" applyFont="1" applyBorder="1" applyAlignment="1">
      <alignment horizontal="center" vertical="center"/>
    </xf>
    <xf numFmtId="44" fontId="80" fillId="0" borderId="31" xfId="43" applyNumberFormat="1" applyFont="1" applyBorder="1" applyAlignment="1">
      <alignment horizontal="center" vertical="center"/>
    </xf>
    <xf numFmtId="44" fontId="80" fillId="0" borderId="22" xfId="43" applyNumberFormat="1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6" xfId="0" applyFont="1" applyBorder="1" applyAlignment="1">
      <alignment/>
    </xf>
    <xf numFmtId="0" fontId="10" fillId="35" borderId="11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top"/>
    </xf>
    <xf numFmtId="0" fontId="10" fillId="34" borderId="19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horizontal="center" vertical="top"/>
    </xf>
    <xf numFmtId="0" fontId="20" fillId="0" borderId="24" xfId="0" applyFont="1" applyFill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F8F8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777777"/>
      <rgbColor rgb="00000080"/>
      <rgbColor rgb="00969696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CDCDCD"/>
      <rgbColor rgb="003366FF"/>
      <rgbColor rgb="0033CCCC"/>
      <rgbColor rgb="00339933"/>
      <rgbColor rgb="00999933"/>
      <rgbColor rgb="00996633"/>
      <rgbColor rgb="00C0C0C0"/>
      <rgbColor rgb="00666699"/>
      <rgbColor rgb="00969696"/>
      <rgbColor rgb="005F5F5F"/>
      <rgbColor rgb="00336666"/>
      <rgbColor rgb="00808080"/>
      <rgbColor rgb="00B2B2B2"/>
      <rgbColor rgb="00DDDDDD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1114425</xdr:colOff>
      <xdr:row>0</xdr:row>
      <xdr:rowOff>38100</xdr:rowOff>
    </xdr:from>
    <xdr:to>
      <xdr:col>0</xdr:col>
      <xdr:colOff>2409825</xdr:colOff>
      <xdr:row>1</xdr:row>
      <xdr:rowOff>9525</xdr:rowOff>
    </xdr:to>
    <xdr:pic>
      <xdr:nvPicPr>
        <xdr:cNvPr id="1" name="Рисунок 3" descr="VDP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8100"/>
          <a:ext cx="1295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0</xdr:row>
      <xdr:rowOff>133350</xdr:rowOff>
    </xdr:from>
    <xdr:to>
      <xdr:col>0</xdr:col>
      <xdr:colOff>1676400</xdr:colOff>
      <xdr:row>0</xdr:row>
      <xdr:rowOff>1238250</xdr:rowOff>
    </xdr:to>
    <xdr:pic>
      <xdr:nvPicPr>
        <xdr:cNvPr id="1" name="Рисунок 2" descr="VDP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33350"/>
          <a:ext cx="1047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314325</xdr:rowOff>
    </xdr:from>
    <xdr:to>
      <xdr:col>2</xdr:col>
      <xdr:colOff>9525</xdr:colOff>
      <xdr:row>0</xdr:row>
      <xdr:rowOff>314325</xdr:rowOff>
    </xdr:to>
    <xdr:pic>
      <xdr:nvPicPr>
        <xdr:cNvPr id="1" name="Рисунок 2" descr="VDP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1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104775</xdr:rowOff>
    </xdr:from>
    <xdr:to>
      <xdr:col>6</xdr:col>
      <xdr:colOff>0</xdr:colOff>
      <xdr:row>1</xdr:row>
      <xdr:rowOff>19050</xdr:rowOff>
    </xdr:to>
    <xdr:pic>
      <xdr:nvPicPr>
        <xdr:cNvPr id="2" name="Рисунок 2" descr="VDP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1123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2</xdr:row>
      <xdr:rowOff>171450</xdr:rowOff>
    </xdr:from>
    <xdr:to>
      <xdr:col>12</xdr:col>
      <xdr:colOff>666750</xdr:colOff>
      <xdr:row>19</xdr:row>
      <xdr:rowOff>0</xdr:rowOff>
    </xdr:to>
    <xdr:pic>
      <xdr:nvPicPr>
        <xdr:cNvPr id="3" name="Picture 71" descr="Фотографии контейнеров"/>
        <xdr:cNvPicPr preferRelativeResize="1">
          <a:picLocks noChangeAspect="1"/>
        </xdr:cNvPicPr>
      </xdr:nvPicPr>
      <xdr:blipFill>
        <a:blip r:embed="rId2"/>
        <a:srcRect t="16363" b="17272"/>
        <a:stretch>
          <a:fillRect/>
        </a:stretch>
      </xdr:blipFill>
      <xdr:spPr>
        <a:xfrm>
          <a:off x="533400" y="1685925"/>
          <a:ext cx="5705475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314325</xdr:rowOff>
    </xdr:from>
    <xdr:to>
      <xdr:col>1</xdr:col>
      <xdr:colOff>9525</xdr:colOff>
      <xdr:row>0</xdr:row>
      <xdr:rowOff>314325</xdr:rowOff>
    </xdr:to>
    <xdr:pic>
      <xdr:nvPicPr>
        <xdr:cNvPr id="1" name="Рисунок 2" descr="VDP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1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57150</xdr:rowOff>
    </xdr:from>
    <xdr:to>
      <xdr:col>2</xdr:col>
      <xdr:colOff>161925</xdr:colOff>
      <xdr:row>0</xdr:row>
      <xdr:rowOff>819150</xdr:rowOff>
    </xdr:to>
    <xdr:pic>
      <xdr:nvPicPr>
        <xdr:cNvPr id="2" name="Рисунок 2" descr="VDP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7150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zoomScale="70" zoomScaleNormal="70" zoomScaleSheetLayoutView="95" zoomScalePageLayoutView="0" workbookViewId="0" topLeftCell="A31">
      <selection activeCell="P71" sqref="P71"/>
    </sheetView>
  </sheetViews>
  <sheetFormatPr defaultColWidth="9.00390625" defaultRowHeight="12.75"/>
  <cols>
    <col min="1" max="1" width="44.125" style="18" customWidth="1"/>
    <col min="2" max="2" width="7.875" style="18" customWidth="1"/>
    <col min="3" max="3" width="13.25390625" style="18" customWidth="1"/>
    <col min="4" max="5" width="8.75390625" style="18" hidden="1" customWidth="1"/>
    <col min="6" max="6" width="11.75390625" style="18" customWidth="1"/>
    <col min="7" max="7" width="14.875" style="18" customWidth="1"/>
    <col min="8" max="8" width="46.625" style="18" customWidth="1"/>
    <col min="9" max="9" width="9.25390625" style="18" customWidth="1"/>
    <col min="10" max="11" width="12.125" style="18" customWidth="1"/>
    <col min="12" max="12" width="12.625" style="18" customWidth="1"/>
    <col min="13" max="13" width="9.75390625" style="18" hidden="1" customWidth="1"/>
    <col min="14" max="14" width="7.375" style="18" hidden="1" customWidth="1"/>
    <col min="15" max="17" width="9.125" style="18" customWidth="1"/>
    <col min="18" max="18" width="15.00390625" style="18" customWidth="1"/>
    <col min="19" max="19" width="9.125" style="18" customWidth="1"/>
    <col min="20" max="20" width="11.375" style="18" customWidth="1"/>
    <col min="21" max="21" width="12.00390625" style="18" customWidth="1"/>
    <col min="22" max="16384" width="9.125" style="18" customWidth="1"/>
  </cols>
  <sheetData>
    <row r="1" spans="1:13" s="2" customFormat="1" ht="109.5" customHeight="1">
      <c r="A1" s="171" t="s">
        <v>358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s="1" customFormat="1" ht="30.75" customHeight="1">
      <c r="A2" s="154" t="s">
        <v>410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15"/>
    </row>
    <row r="3" spans="1:16" s="1" customFormat="1" ht="6.7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16"/>
      <c r="N3" s="116"/>
      <c r="P3" s="16"/>
    </row>
    <row r="4" spans="1:14" s="1" customFormat="1" ht="18.75" customHeight="1">
      <c r="A4" s="179" t="s">
        <v>364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1:15" s="1" customFormat="1" ht="12.75" customHeight="1">
      <c r="A5" s="175" t="s">
        <v>0</v>
      </c>
      <c r="B5" s="173" t="s">
        <v>1</v>
      </c>
      <c r="C5" s="161" t="s">
        <v>61</v>
      </c>
      <c r="D5" s="162"/>
      <c r="E5" s="162"/>
      <c r="F5" s="162"/>
      <c r="G5" s="163"/>
      <c r="H5" s="177" t="s">
        <v>3</v>
      </c>
      <c r="I5" s="177" t="s">
        <v>1</v>
      </c>
      <c r="J5" s="161" t="s">
        <v>98</v>
      </c>
      <c r="K5" s="162"/>
      <c r="L5" s="163"/>
      <c r="M5" s="66"/>
      <c r="N5" s="66"/>
      <c r="O5" t="s">
        <v>54</v>
      </c>
    </row>
    <row r="6" spans="1:14" s="1" customFormat="1" ht="27.75" customHeight="1">
      <c r="A6" s="176"/>
      <c r="B6" s="174"/>
      <c r="C6" s="148" t="s">
        <v>97</v>
      </c>
      <c r="D6" s="149"/>
      <c r="E6" s="149"/>
      <c r="F6" s="150"/>
      <c r="G6" s="22" t="s">
        <v>398</v>
      </c>
      <c r="H6" s="178"/>
      <c r="I6" s="178"/>
      <c r="J6" s="148" t="s">
        <v>97</v>
      </c>
      <c r="K6" s="150"/>
      <c r="L6" s="22" t="s">
        <v>398</v>
      </c>
      <c r="M6" s="66"/>
      <c r="N6" s="66"/>
    </row>
    <row r="7" spans="1:14" ht="13.5" customHeight="1">
      <c r="A7" s="159" t="s">
        <v>60</v>
      </c>
      <c r="B7" s="160"/>
      <c r="C7" s="160"/>
      <c r="D7" s="160"/>
      <c r="E7" s="160"/>
      <c r="F7" s="160"/>
      <c r="G7" s="170"/>
      <c r="H7" s="159" t="s">
        <v>220</v>
      </c>
      <c r="I7" s="160"/>
      <c r="J7" s="160"/>
      <c r="K7" s="160"/>
      <c r="L7" s="160"/>
      <c r="M7" s="69"/>
      <c r="N7" s="70"/>
    </row>
    <row r="8" spans="1:14" ht="14.25" customHeight="1">
      <c r="A8" s="156" t="s">
        <v>56</v>
      </c>
      <c r="B8" s="157"/>
      <c r="C8" s="157"/>
      <c r="D8" s="157"/>
      <c r="E8" s="157"/>
      <c r="F8" s="157"/>
      <c r="G8" s="158"/>
      <c r="H8" s="11" t="s">
        <v>211</v>
      </c>
      <c r="I8" s="12" t="s">
        <v>2</v>
      </c>
      <c r="J8" s="134">
        <v>5500</v>
      </c>
      <c r="K8" s="136"/>
      <c r="L8" s="73">
        <v>4850</v>
      </c>
      <c r="M8" s="6"/>
      <c r="N8" s="6"/>
    </row>
    <row r="9" spans="1:14" ht="14.25" customHeight="1">
      <c r="A9" s="23" t="s">
        <v>201</v>
      </c>
      <c r="B9" s="24" t="s">
        <v>2</v>
      </c>
      <c r="C9" s="167">
        <v>1850</v>
      </c>
      <c r="D9" s="168"/>
      <c r="E9" s="168"/>
      <c r="F9" s="169"/>
      <c r="G9" s="73">
        <v>1600</v>
      </c>
      <c r="H9" s="11" t="s">
        <v>212</v>
      </c>
      <c r="I9" s="12" t="s">
        <v>2</v>
      </c>
      <c r="J9" s="134">
        <v>6500</v>
      </c>
      <c r="K9" s="136"/>
      <c r="L9" s="73">
        <v>5850</v>
      </c>
      <c r="M9" s="6"/>
      <c r="N9" s="6"/>
    </row>
    <row r="10" spans="1:14" ht="14.25" customHeight="1">
      <c r="A10" s="11" t="s">
        <v>202</v>
      </c>
      <c r="B10" s="12" t="s">
        <v>2</v>
      </c>
      <c r="C10" s="134">
        <v>2000</v>
      </c>
      <c r="D10" s="135"/>
      <c r="E10" s="135"/>
      <c r="F10" s="136"/>
      <c r="G10" s="73">
        <v>1780</v>
      </c>
      <c r="H10" s="11" t="s">
        <v>213</v>
      </c>
      <c r="I10" s="12" t="s">
        <v>2</v>
      </c>
      <c r="J10" s="134">
        <v>16000</v>
      </c>
      <c r="K10" s="136"/>
      <c r="L10" s="73">
        <v>14600</v>
      </c>
      <c r="M10" s="6"/>
      <c r="N10" s="6"/>
    </row>
    <row r="11" spans="1:14" ht="14.25" customHeight="1">
      <c r="A11" s="11" t="s">
        <v>203</v>
      </c>
      <c r="B11" s="12" t="s">
        <v>2</v>
      </c>
      <c r="C11" s="134">
        <v>2500</v>
      </c>
      <c r="D11" s="135"/>
      <c r="E11" s="135"/>
      <c r="F11" s="136"/>
      <c r="G11" s="73">
        <v>2100</v>
      </c>
      <c r="H11" s="11" t="s">
        <v>214</v>
      </c>
      <c r="I11" s="12" t="s">
        <v>2</v>
      </c>
      <c r="J11" s="134">
        <v>19000</v>
      </c>
      <c r="K11" s="136"/>
      <c r="L11" s="73">
        <v>16100</v>
      </c>
      <c r="M11" s="6"/>
      <c r="N11" s="6"/>
    </row>
    <row r="12" spans="1:14" ht="15.75" customHeight="1">
      <c r="A12" s="11" t="s">
        <v>204</v>
      </c>
      <c r="B12" s="12" t="s">
        <v>2</v>
      </c>
      <c r="C12" s="134">
        <v>3000</v>
      </c>
      <c r="D12" s="135"/>
      <c r="E12" s="135"/>
      <c r="F12" s="136"/>
      <c r="G12" s="73">
        <v>2770</v>
      </c>
      <c r="H12" s="11" t="s">
        <v>215</v>
      </c>
      <c r="I12" s="12" t="s">
        <v>2</v>
      </c>
      <c r="J12" s="134">
        <v>27000</v>
      </c>
      <c r="K12" s="136"/>
      <c r="L12" s="73">
        <v>23450</v>
      </c>
      <c r="M12" s="17"/>
      <c r="N12" s="17"/>
    </row>
    <row r="13" spans="1:14" ht="16.5" customHeight="1">
      <c r="A13" s="11" t="s">
        <v>205</v>
      </c>
      <c r="B13" s="12" t="s">
        <v>2</v>
      </c>
      <c r="C13" s="164" t="s">
        <v>311</v>
      </c>
      <c r="D13" s="165"/>
      <c r="E13" s="165"/>
      <c r="F13" s="166"/>
      <c r="G13" s="118" t="s">
        <v>312</v>
      </c>
      <c r="H13" s="11" t="s">
        <v>216</v>
      </c>
      <c r="I13" s="12" t="s">
        <v>2</v>
      </c>
      <c r="J13" s="134">
        <v>37000</v>
      </c>
      <c r="K13" s="136"/>
      <c r="L13" s="73">
        <v>32850</v>
      </c>
      <c r="M13" s="17"/>
      <c r="N13" s="17"/>
    </row>
    <row r="14" spans="1:14" ht="14.25" customHeight="1">
      <c r="A14" s="11" t="s">
        <v>206</v>
      </c>
      <c r="B14" s="12" t="s">
        <v>2</v>
      </c>
      <c r="C14" s="164" t="s">
        <v>313</v>
      </c>
      <c r="D14" s="165"/>
      <c r="E14" s="165"/>
      <c r="F14" s="166"/>
      <c r="G14" s="118" t="s">
        <v>314</v>
      </c>
      <c r="H14" s="11" t="s">
        <v>217</v>
      </c>
      <c r="I14" s="12" t="s">
        <v>2</v>
      </c>
      <c r="J14" s="134">
        <v>7900</v>
      </c>
      <c r="K14" s="136"/>
      <c r="L14" s="73">
        <v>6500</v>
      </c>
      <c r="M14" s="17"/>
      <c r="N14" s="17"/>
    </row>
    <row r="15" spans="1:14" ht="14.25" customHeight="1">
      <c r="A15" s="146" t="s">
        <v>57</v>
      </c>
      <c r="B15" s="147"/>
      <c r="C15" s="147"/>
      <c r="D15" s="147"/>
      <c r="E15" s="147"/>
      <c r="F15" s="147"/>
      <c r="G15" s="155"/>
      <c r="H15" s="11" t="s">
        <v>218</v>
      </c>
      <c r="I15" s="12" t="s">
        <v>2</v>
      </c>
      <c r="J15" s="134">
        <v>9500</v>
      </c>
      <c r="K15" s="136"/>
      <c r="L15" s="73">
        <v>7900</v>
      </c>
      <c r="M15" s="17"/>
      <c r="N15" s="17"/>
    </row>
    <row r="16" spans="1:14" ht="16.5" customHeight="1">
      <c r="A16" s="156"/>
      <c r="B16" s="157"/>
      <c r="C16" s="157"/>
      <c r="D16" s="157"/>
      <c r="E16" s="157"/>
      <c r="F16" s="157"/>
      <c r="G16" s="158"/>
      <c r="H16" s="11" t="s">
        <v>219</v>
      </c>
      <c r="I16" s="12" t="s">
        <v>2</v>
      </c>
      <c r="J16" s="134">
        <v>16000</v>
      </c>
      <c r="K16" s="136"/>
      <c r="L16" s="73">
        <v>13500</v>
      </c>
      <c r="M16" s="17"/>
      <c r="N16" s="17"/>
    </row>
    <row r="17" spans="1:15" ht="16.5" customHeight="1">
      <c r="A17" s="11" t="s">
        <v>207</v>
      </c>
      <c r="B17" s="12" t="s">
        <v>2</v>
      </c>
      <c r="C17" s="134">
        <v>10900</v>
      </c>
      <c r="D17" s="135"/>
      <c r="E17" s="135"/>
      <c r="F17" s="136"/>
      <c r="G17" s="72">
        <v>9100</v>
      </c>
      <c r="H17" s="187" t="s">
        <v>65</v>
      </c>
      <c r="I17" s="188"/>
      <c r="J17" s="188"/>
      <c r="K17" s="188"/>
      <c r="L17" s="189"/>
      <c r="M17" s="17"/>
      <c r="N17" s="17"/>
      <c r="O17" s="139"/>
    </row>
    <row r="18" spans="1:15" ht="16.5" customHeight="1">
      <c r="A18" s="11" t="s">
        <v>208</v>
      </c>
      <c r="B18" s="12" t="s">
        <v>2</v>
      </c>
      <c r="C18" s="134">
        <v>12500</v>
      </c>
      <c r="D18" s="135"/>
      <c r="E18" s="135"/>
      <c r="F18" s="136"/>
      <c r="G18" s="15">
        <v>9950</v>
      </c>
      <c r="H18" s="71" t="s">
        <v>109</v>
      </c>
      <c r="I18" s="9" t="s">
        <v>2</v>
      </c>
      <c r="J18" s="19">
        <v>2800</v>
      </c>
      <c r="K18" s="143">
        <v>2550</v>
      </c>
      <c r="L18" s="144">
        <v>2100</v>
      </c>
      <c r="M18" s="29"/>
      <c r="N18" s="30"/>
      <c r="O18" s="140"/>
    </row>
    <row r="19" spans="1:15" ht="17.25" customHeight="1">
      <c r="A19" s="11" t="s">
        <v>209</v>
      </c>
      <c r="B19" s="12" t="s">
        <v>2</v>
      </c>
      <c r="C19" s="134" t="s">
        <v>315</v>
      </c>
      <c r="D19" s="135"/>
      <c r="E19" s="135"/>
      <c r="F19" s="136"/>
      <c r="G19" s="15" t="s">
        <v>378</v>
      </c>
      <c r="H19" s="71" t="s">
        <v>376</v>
      </c>
      <c r="I19" s="9" t="s">
        <v>2</v>
      </c>
      <c r="J19" s="19">
        <v>5900</v>
      </c>
      <c r="K19" s="143">
        <f>L19*1.1</f>
        <v>4620</v>
      </c>
      <c r="L19" s="144">
        <v>4200</v>
      </c>
      <c r="M19" s="17"/>
      <c r="N19" s="17"/>
      <c r="O19" s="140"/>
    </row>
    <row r="20" spans="1:15" ht="15.75" customHeight="1">
      <c r="A20" s="11" t="s">
        <v>210</v>
      </c>
      <c r="B20" s="12" t="s">
        <v>2</v>
      </c>
      <c r="C20" s="134" t="s">
        <v>316</v>
      </c>
      <c r="D20" s="135"/>
      <c r="E20" s="135"/>
      <c r="F20" s="136"/>
      <c r="G20" s="15" t="s">
        <v>317</v>
      </c>
      <c r="H20" s="71" t="s">
        <v>377</v>
      </c>
      <c r="I20" s="9" t="s">
        <v>2</v>
      </c>
      <c r="J20" s="19">
        <v>7000</v>
      </c>
      <c r="K20" s="143">
        <f>L20*1.1</f>
        <v>6050.000000000001</v>
      </c>
      <c r="L20" s="144">
        <v>5500</v>
      </c>
      <c r="M20" s="17"/>
      <c r="N20" s="17"/>
      <c r="O20" s="140"/>
    </row>
    <row r="21" spans="1:15" ht="21" customHeight="1">
      <c r="A21" s="141" t="s">
        <v>58</v>
      </c>
      <c r="B21" s="142"/>
      <c r="C21" s="142"/>
      <c r="D21" s="142"/>
      <c r="E21" s="142"/>
      <c r="F21" s="142"/>
      <c r="G21" s="142"/>
      <c r="H21" s="106" t="s">
        <v>196</v>
      </c>
      <c r="I21" s="9" t="s">
        <v>2</v>
      </c>
      <c r="J21" s="19">
        <v>3000</v>
      </c>
      <c r="K21" s="143">
        <v>2500</v>
      </c>
      <c r="L21" s="144"/>
      <c r="M21" s="103"/>
      <c r="N21" s="17"/>
      <c r="O21" s="140"/>
    </row>
    <row r="22" spans="1:15" ht="18" customHeight="1">
      <c r="A22" s="13" t="s">
        <v>4</v>
      </c>
      <c r="B22" s="14" t="s">
        <v>2</v>
      </c>
      <c r="C22" s="143">
        <v>800</v>
      </c>
      <c r="D22" s="144"/>
      <c r="E22" s="144"/>
      <c r="F22" s="145"/>
      <c r="G22" s="7">
        <v>650</v>
      </c>
      <c r="H22" s="106" t="s">
        <v>197</v>
      </c>
      <c r="I22" s="9" t="s">
        <v>2</v>
      </c>
      <c r="J22" s="19">
        <v>5000</v>
      </c>
      <c r="K22" s="143">
        <v>4500</v>
      </c>
      <c r="L22" s="144"/>
      <c r="M22" s="104"/>
      <c r="N22" s="17"/>
      <c r="O22" s="140"/>
    </row>
    <row r="23" spans="1:15" ht="28.5" customHeight="1">
      <c r="A23" s="11" t="s">
        <v>96</v>
      </c>
      <c r="B23" s="12" t="s">
        <v>2</v>
      </c>
      <c r="C23" s="143">
        <v>1000</v>
      </c>
      <c r="D23" s="144"/>
      <c r="E23" s="144"/>
      <c r="F23" s="145"/>
      <c r="G23" s="7">
        <v>750</v>
      </c>
      <c r="H23" s="11" t="s">
        <v>198</v>
      </c>
      <c r="I23" s="12" t="s">
        <v>2</v>
      </c>
      <c r="J23" s="19">
        <v>2500</v>
      </c>
      <c r="K23" s="135">
        <v>2000</v>
      </c>
      <c r="L23" s="135"/>
      <c r="M23" s="104"/>
      <c r="N23" s="17"/>
      <c r="O23" s="140"/>
    </row>
    <row r="24" spans="1:15" ht="24" customHeight="1">
      <c r="A24" s="11" t="s">
        <v>5</v>
      </c>
      <c r="B24" s="12" t="s">
        <v>2</v>
      </c>
      <c r="C24" s="143">
        <v>1200</v>
      </c>
      <c r="D24" s="144"/>
      <c r="E24" s="144"/>
      <c r="F24" s="145"/>
      <c r="G24" s="7">
        <v>850</v>
      </c>
      <c r="H24" s="11" t="s">
        <v>199</v>
      </c>
      <c r="I24" s="12" t="s">
        <v>2</v>
      </c>
      <c r="J24" s="19">
        <v>3000</v>
      </c>
      <c r="K24" s="135">
        <v>2500</v>
      </c>
      <c r="L24" s="135"/>
      <c r="M24" s="104"/>
      <c r="N24" s="17"/>
      <c r="O24" s="140"/>
    </row>
    <row r="25" spans="1:15" ht="21.75" customHeight="1">
      <c r="A25" s="11" t="s">
        <v>6</v>
      </c>
      <c r="B25" s="12" t="s">
        <v>2</v>
      </c>
      <c r="C25" s="143">
        <v>1500</v>
      </c>
      <c r="D25" s="144"/>
      <c r="E25" s="144"/>
      <c r="F25" s="145"/>
      <c r="G25" s="7">
        <v>1000</v>
      </c>
      <c r="H25" s="11" t="s">
        <v>200</v>
      </c>
      <c r="I25" s="12" t="s">
        <v>2</v>
      </c>
      <c r="J25" s="19">
        <v>3000</v>
      </c>
      <c r="K25" s="135">
        <v>2500</v>
      </c>
      <c r="L25" s="135"/>
      <c r="M25" s="104"/>
      <c r="N25" s="17"/>
      <c r="O25" s="140"/>
    </row>
    <row r="26" spans="1:15" ht="21.75" customHeight="1">
      <c r="A26" s="11" t="s">
        <v>7</v>
      </c>
      <c r="B26" s="12" t="s">
        <v>2</v>
      </c>
      <c r="C26" s="143">
        <v>2000</v>
      </c>
      <c r="D26" s="144"/>
      <c r="E26" s="144"/>
      <c r="F26" s="145"/>
      <c r="G26" s="7">
        <v>1600</v>
      </c>
      <c r="H26" s="181" t="s">
        <v>349</v>
      </c>
      <c r="I26" s="182"/>
      <c r="J26" s="182"/>
      <c r="K26" s="182"/>
      <c r="L26" s="183"/>
      <c r="M26" s="104"/>
      <c r="N26" s="17"/>
      <c r="O26" s="140"/>
    </row>
    <row r="27" spans="1:15" ht="21.75" customHeight="1">
      <c r="A27" s="11" t="s">
        <v>99</v>
      </c>
      <c r="B27" s="12" t="s">
        <v>2</v>
      </c>
      <c r="C27" s="143">
        <v>2200</v>
      </c>
      <c r="D27" s="144"/>
      <c r="E27" s="144"/>
      <c r="F27" s="145"/>
      <c r="G27" s="7">
        <v>1850</v>
      </c>
      <c r="H27" s="26" t="s">
        <v>344</v>
      </c>
      <c r="I27" s="10" t="s">
        <v>18</v>
      </c>
      <c r="J27" s="27">
        <v>150</v>
      </c>
      <c r="K27" s="185">
        <v>100</v>
      </c>
      <c r="L27" s="186"/>
      <c r="M27" s="104"/>
      <c r="N27" s="31"/>
      <c r="O27" s="140"/>
    </row>
    <row r="28" spans="1:15" ht="20.25" customHeight="1">
      <c r="A28" s="146" t="s">
        <v>59</v>
      </c>
      <c r="B28" s="147"/>
      <c r="C28" s="147"/>
      <c r="D28" s="147"/>
      <c r="E28" s="147"/>
      <c r="F28" s="147"/>
      <c r="G28" s="147"/>
      <c r="H28" s="35" t="s">
        <v>102</v>
      </c>
      <c r="I28" s="3" t="s">
        <v>18</v>
      </c>
      <c r="J28" s="19">
        <v>200</v>
      </c>
      <c r="K28" s="19">
        <v>150</v>
      </c>
      <c r="L28" s="19">
        <v>120</v>
      </c>
      <c r="M28" s="104"/>
      <c r="N28" s="28"/>
      <c r="O28" s="140"/>
    </row>
    <row r="29" spans="1:15" ht="18" customHeight="1">
      <c r="A29" s="11" t="s">
        <v>55</v>
      </c>
      <c r="B29" s="12" t="s">
        <v>2</v>
      </c>
      <c r="C29" s="195">
        <v>7900</v>
      </c>
      <c r="D29" s="196"/>
      <c r="E29" s="196"/>
      <c r="F29" s="197"/>
      <c r="G29" s="7">
        <v>7200</v>
      </c>
      <c r="H29" s="181" t="s">
        <v>350</v>
      </c>
      <c r="I29" s="182"/>
      <c r="J29" s="182"/>
      <c r="K29" s="182"/>
      <c r="L29" s="183"/>
      <c r="M29" s="104"/>
      <c r="N29" s="25"/>
      <c r="O29" s="140"/>
    </row>
    <row r="30" spans="1:15" ht="21" customHeight="1">
      <c r="A30" s="11" t="s">
        <v>100</v>
      </c>
      <c r="B30" s="12" t="s">
        <v>2</v>
      </c>
      <c r="C30" s="143">
        <v>12500</v>
      </c>
      <c r="D30" s="144"/>
      <c r="E30" s="144"/>
      <c r="F30" s="145"/>
      <c r="G30" s="7">
        <v>11100</v>
      </c>
      <c r="H30" s="35" t="s">
        <v>176</v>
      </c>
      <c r="I30" s="3" t="s">
        <v>2</v>
      </c>
      <c r="J30" s="190" t="s">
        <v>106</v>
      </c>
      <c r="K30" s="191"/>
      <c r="L30" s="191"/>
      <c r="M30" s="104"/>
      <c r="N30" s="25"/>
      <c r="O30" s="140"/>
    </row>
    <row r="31" spans="1:15" ht="21" customHeight="1">
      <c r="A31" s="11" t="s">
        <v>101</v>
      </c>
      <c r="B31" s="12" t="s">
        <v>2</v>
      </c>
      <c r="C31" s="143">
        <v>17900</v>
      </c>
      <c r="D31" s="144"/>
      <c r="E31" s="144"/>
      <c r="F31" s="145"/>
      <c r="G31" s="7">
        <v>15000</v>
      </c>
      <c r="H31" s="35" t="s">
        <v>272</v>
      </c>
      <c r="I31" s="3" t="s">
        <v>2</v>
      </c>
      <c r="J31" s="19">
        <v>9000</v>
      </c>
      <c r="K31" s="19">
        <v>8500</v>
      </c>
      <c r="L31" s="19">
        <v>7900</v>
      </c>
      <c r="M31" s="104"/>
      <c r="N31" s="34"/>
      <c r="O31" s="34"/>
    </row>
    <row r="32" spans="1:15" ht="24.75" customHeight="1">
      <c r="A32" s="192" t="s">
        <v>103</v>
      </c>
      <c r="B32" s="193"/>
      <c r="C32" s="193"/>
      <c r="D32" s="193"/>
      <c r="E32" s="193"/>
      <c r="F32" s="193"/>
      <c r="G32" s="194"/>
      <c r="H32" s="35" t="s">
        <v>389</v>
      </c>
      <c r="I32" s="3" t="s">
        <v>2</v>
      </c>
      <c r="J32" s="143">
        <v>65000</v>
      </c>
      <c r="K32" s="144"/>
      <c r="L32" s="145"/>
      <c r="M32" s="104"/>
      <c r="N32" s="34"/>
      <c r="O32" s="34"/>
    </row>
    <row r="33" spans="1:15" ht="18.75" customHeight="1">
      <c r="A33" s="35" t="s">
        <v>107</v>
      </c>
      <c r="B33" s="3" t="s">
        <v>2</v>
      </c>
      <c r="C33" s="4">
        <v>250</v>
      </c>
      <c r="D33" s="132">
        <v>200</v>
      </c>
      <c r="E33" s="133"/>
      <c r="F33" s="132">
        <v>200</v>
      </c>
      <c r="G33" s="133"/>
      <c r="H33" s="181" t="s">
        <v>13</v>
      </c>
      <c r="I33" s="182"/>
      <c r="J33" s="182"/>
      <c r="K33" s="182"/>
      <c r="L33" s="183"/>
      <c r="M33" s="105"/>
      <c r="N33" s="34"/>
      <c r="O33" s="34"/>
    </row>
    <row r="34" spans="1:15" ht="14.25" customHeight="1">
      <c r="A34" s="35" t="s">
        <v>108</v>
      </c>
      <c r="B34" s="3" t="s">
        <v>2</v>
      </c>
      <c r="C34" s="4">
        <v>500</v>
      </c>
      <c r="D34" s="132">
        <v>400</v>
      </c>
      <c r="E34" s="133"/>
      <c r="F34" s="132">
        <v>400</v>
      </c>
      <c r="G34" s="133"/>
      <c r="H34" s="35" t="s">
        <v>14</v>
      </c>
      <c r="I34" s="3" t="s">
        <v>2</v>
      </c>
      <c r="J34" s="4">
        <v>400</v>
      </c>
      <c r="K34" s="132">
        <v>350</v>
      </c>
      <c r="L34" s="133"/>
      <c r="M34" s="19">
        <v>150</v>
      </c>
      <c r="N34" s="19">
        <v>120</v>
      </c>
      <c r="O34" s="34"/>
    </row>
    <row r="35" spans="1:15" ht="15.75" customHeight="1">
      <c r="A35" s="35" t="s">
        <v>348</v>
      </c>
      <c r="B35" s="3" t="s">
        <v>2</v>
      </c>
      <c r="C35" s="4">
        <v>800</v>
      </c>
      <c r="D35" s="132">
        <v>600</v>
      </c>
      <c r="E35" s="133"/>
      <c r="F35" s="132">
        <v>600</v>
      </c>
      <c r="G35" s="133"/>
      <c r="H35" s="35" t="s">
        <v>15</v>
      </c>
      <c r="I35" s="3" t="s">
        <v>2</v>
      </c>
      <c r="J35" s="4">
        <v>600</v>
      </c>
      <c r="K35" s="127">
        <v>500</v>
      </c>
      <c r="L35" s="128"/>
      <c r="M35" s="36">
        <v>88</v>
      </c>
      <c r="N35" s="34"/>
      <c r="O35" s="34"/>
    </row>
    <row r="36" spans="1:15" ht="15" customHeight="1">
      <c r="A36" s="35" t="s">
        <v>347</v>
      </c>
      <c r="B36" s="3" t="s">
        <v>2</v>
      </c>
      <c r="C36" s="4">
        <v>1000</v>
      </c>
      <c r="D36" s="132">
        <v>900</v>
      </c>
      <c r="E36" s="133"/>
      <c r="F36" s="132">
        <v>900</v>
      </c>
      <c r="G36" s="133"/>
      <c r="H36" s="35" t="s">
        <v>16</v>
      </c>
      <c r="I36" s="3" t="s">
        <v>2</v>
      </c>
      <c r="J36" s="127">
        <v>2950</v>
      </c>
      <c r="K36" s="97"/>
      <c r="L36" s="128"/>
      <c r="M36" s="123"/>
      <c r="N36" s="124"/>
      <c r="O36" s="34"/>
    </row>
    <row r="37" spans="1:15" ht="15" customHeight="1">
      <c r="A37" s="35" t="s">
        <v>345</v>
      </c>
      <c r="B37" s="3" t="s">
        <v>2</v>
      </c>
      <c r="C37" s="4">
        <v>400</v>
      </c>
      <c r="D37" s="132">
        <v>200</v>
      </c>
      <c r="E37" s="133"/>
      <c r="F37" s="132">
        <v>300</v>
      </c>
      <c r="G37" s="133"/>
      <c r="H37" s="35" t="s">
        <v>17</v>
      </c>
      <c r="I37" s="3" t="s">
        <v>2</v>
      </c>
      <c r="J37" s="132">
        <v>3500</v>
      </c>
      <c r="K37" s="184"/>
      <c r="L37" s="133"/>
      <c r="M37" s="19" t="s">
        <v>324</v>
      </c>
      <c r="N37" s="19" t="s">
        <v>325</v>
      </c>
      <c r="O37" s="34"/>
    </row>
    <row r="38" spans="1:15" ht="15" customHeight="1">
      <c r="A38" s="35" t="s">
        <v>346</v>
      </c>
      <c r="B38" s="3" t="s">
        <v>2</v>
      </c>
      <c r="C38" s="4">
        <v>500</v>
      </c>
      <c r="D38" s="132">
        <v>200</v>
      </c>
      <c r="E38" s="133"/>
      <c r="F38" s="132">
        <v>400</v>
      </c>
      <c r="G38" s="133"/>
      <c r="H38" s="360" t="s">
        <v>413</v>
      </c>
      <c r="I38" s="361"/>
      <c r="J38" s="361"/>
      <c r="K38" s="361"/>
      <c r="L38" s="362"/>
      <c r="M38" s="35"/>
      <c r="N38" s="35"/>
      <c r="O38" s="34"/>
    </row>
    <row r="39" spans="1:15" ht="15" customHeight="1">
      <c r="A39" s="146" t="s">
        <v>92</v>
      </c>
      <c r="B39" s="147"/>
      <c r="C39" s="147"/>
      <c r="D39" s="147"/>
      <c r="E39" s="147"/>
      <c r="F39" s="147"/>
      <c r="G39" s="147"/>
      <c r="H39" s="354" t="s">
        <v>236</v>
      </c>
      <c r="I39" s="87" t="s">
        <v>2</v>
      </c>
      <c r="J39" s="97">
        <v>6000</v>
      </c>
      <c r="K39" s="132">
        <v>5800</v>
      </c>
      <c r="L39" s="133"/>
      <c r="M39" s="355"/>
      <c r="N39" s="356"/>
      <c r="O39" s="34"/>
    </row>
    <row r="40" spans="1:15" ht="15" customHeight="1">
      <c r="A40" s="60" t="s">
        <v>81</v>
      </c>
      <c r="B40" s="61" t="s">
        <v>2</v>
      </c>
      <c r="C40" s="74">
        <v>300</v>
      </c>
      <c r="D40" s="74">
        <f>C41/0.97</f>
        <v>412.37113402061857</v>
      </c>
      <c r="E40" s="74"/>
      <c r="F40" s="74">
        <v>250</v>
      </c>
      <c r="G40" s="74">
        <v>200</v>
      </c>
      <c r="H40" s="354" t="s">
        <v>24</v>
      </c>
      <c r="I40" s="87" t="s">
        <v>2</v>
      </c>
      <c r="J40" s="97">
        <v>7000</v>
      </c>
      <c r="K40" s="132">
        <v>6400</v>
      </c>
      <c r="L40" s="133"/>
      <c r="M40" s="355"/>
      <c r="N40" s="356"/>
      <c r="O40" s="34"/>
    </row>
    <row r="41" spans="1:15" ht="15" customHeight="1">
      <c r="A41" s="60" t="s">
        <v>75</v>
      </c>
      <c r="B41" s="61" t="s">
        <v>2</v>
      </c>
      <c r="C41" s="74">
        <v>400</v>
      </c>
      <c r="D41" s="74" t="e">
        <f>#REF!/0.97</f>
        <v>#REF!</v>
      </c>
      <c r="E41" s="74"/>
      <c r="F41" s="74">
        <v>300</v>
      </c>
      <c r="G41" s="74">
        <v>250</v>
      </c>
      <c r="H41" s="354" t="s">
        <v>25</v>
      </c>
      <c r="I41" s="87" t="s">
        <v>2</v>
      </c>
      <c r="J41" s="97">
        <v>7500</v>
      </c>
      <c r="K41" s="132">
        <v>6900</v>
      </c>
      <c r="L41" s="133"/>
      <c r="M41" s="355"/>
      <c r="N41" s="356"/>
      <c r="O41" s="34"/>
    </row>
    <row r="42" spans="1:15" ht="15" customHeight="1">
      <c r="A42" s="60" t="s">
        <v>76</v>
      </c>
      <c r="B42" s="61" t="s">
        <v>2</v>
      </c>
      <c r="C42" s="74">
        <v>800</v>
      </c>
      <c r="D42" s="74">
        <f>C42/0.97</f>
        <v>824.7422680412371</v>
      </c>
      <c r="E42" s="74"/>
      <c r="F42" s="74">
        <v>600</v>
      </c>
      <c r="G42" s="74">
        <v>550</v>
      </c>
      <c r="H42" s="86" t="s">
        <v>414</v>
      </c>
      <c r="I42" s="87" t="s">
        <v>2</v>
      </c>
      <c r="J42" s="97">
        <v>15000</v>
      </c>
      <c r="K42" s="132">
        <v>12500</v>
      </c>
      <c r="L42" s="133"/>
      <c r="M42" s="39"/>
      <c r="N42" s="34"/>
      <c r="O42" s="34"/>
    </row>
    <row r="43" spans="1:15" ht="15" customHeight="1">
      <c r="A43" s="60" t="s">
        <v>365</v>
      </c>
      <c r="B43" s="61" t="s">
        <v>2</v>
      </c>
      <c r="C43" s="74">
        <v>300</v>
      </c>
      <c r="D43" s="74">
        <f>C44/0.97</f>
        <v>927.8350515463918</v>
      </c>
      <c r="E43" s="74"/>
      <c r="F43" s="74">
        <v>250</v>
      </c>
      <c r="G43" s="74">
        <v>200</v>
      </c>
      <c r="H43" s="363" t="s">
        <v>416</v>
      </c>
      <c r="I43" s="87" t="s">
        <v>2</v>
      </c>
      <c r="J43" s="364" t="s">
        <v>415</v>
      </c>
      <c r="K43" s="365"/>
      <c r="L43" s="366"/>
      <c r="M43" s="17">
        <v>4487</v>
      </c>
      <c r="N43" s="34"/>
      <c r="O43" s="34"/>
    </row>
    <row r="44" spans="1:15" ht="15" customHeight="1">
      <c r="A44" s="60" t="s">
        <v>77</v>
      </c>
      <c r="B44" s="61" t="s">
        <v>2</v>
      </c>
      <c r="C44" s="74">
        <v>900</v>
      </c>
      <c r="D44" s="74" t="e">
        <f>#REF!/0.97</f>
        <v>#REF!</v>
      </c>
      <c r="E44" s="74"/>
      <c r="F44" s="74">
        <v>750</v>
      </c>
      <c r="G44" s="74">
        <v>600</v>
      </c>
      <c r="H44" s="357" t="s">
        <v>104</v>
      </c>
      <c r="I44" s="358"/>
      <c r="J44" s="358"/>
      <c r="K44" s="358"/>
      <c r="L44" s="359"/>
      <c r="M44" s="17">
        <v>4675</v>
      </c>
      <c r="N44" s="34"/>
      <c r="O44" s="34"/>
    </row>
    <row r="45" spans="1:15" ht="15" customHeight="1">
      <c r="A45" s="60" t="s">
        <v>78</v>
      </c>
      <c r="B45" s="61" t="s">
        <v>2</v>
      </c>
      <c r="C45" s="74">
        <v>250</v>
      </c>
      <c r="D45" s="74">
        <f>C43/0.97</f>
        <v>309.2783505154639</v>
      </c>
      <c r="E45" s="74"/>
      <c r="F45" s="137">
        <v>196</v>
      </c>
      <c r="G45" s="138"/>
      <c r="H45" s="35" t="s">
        <v>400</v>
      </c>
      <c r="I45" s="3" t="s">
        <v>2</v>
      </c>
      <c r="J45" s="4">
        <v>300</v>
      </c>
      <c r="K45" s="127">
        <v>250</v>
      </c>
      <c r="L45" s="128"/>
      <c r="M45" s="17">
        <v>4858</v>
      </c>
      <c r="N45" s="34"/>
      <c r="O45" s="34"/>
    </row>
    <row r="46" spans="1:15" ht="15" customHeight="1">
      <c r="A46" s="60" t="s">
        <v>79</v>
      </c>
      <c r="B46" s="61" t="s">
        <v>2</v>
      </c>
      <c r="C46" s="74">
        <v>300</v>
      </c>
      <c r="D46" s="74">
        <f>C44/0.97</f>
        <v>927.8350515463918</v>
      </c>
      <c r="E46" s="74"/>
      <c r="F46" s="137">
        <v>256</v>
      </c>
      <c r="G46" s="138"/>
      <c r="H46" s="35" t="s">
        <v>402</v>
      </c>
      <c r="I46" s="3" t="s">
        <v>2</v>
      </c>
      <c r="J46" s="4">
        <v>400</v>
      </c>
      <c r="K46" s="127">
        <v>300</v>
      </c>
      <c r="L46" s="128"/>
      <c r="M46" s="17">
        <v>5048</v>
      </c>
      <c r="N46" s="34"/>
      <c r="O46" s="34"/>
    </row>
    <row r="47" spans="1:15" ht="15" customHeight="1">
      <c r="A47" s="60" t="s">
        <v>83</v>
      </c>
      <c r="B47" s="61" t="s">
        <v>2</v>
      </c>
      <c r="C47" s="74">
        <v>200</v>
      </c>
      <c r="D47" s="74" t="e">
        <f>#REF!/0.97</f>
        <v>#REF!</v>
      </c>
      <c r="E47" s="74"/>
      <c r="F47" s="137">
        <v>120</v>
      </c>
      <c r="G47" s="138"/>
      <c r="H47" s="41" t="s">
        <v>401</v>
      </c>
      <c r="I47" s="3" t="s">
        <v>2</v>
      </c>
      <c r="J47" s="4">
        <v>450</v>
      </c>
      <c r="K47" s="127">
        <v>350</v>
      </c>
      <c r="L47" s="128"/>
      <c r="M47" s="17">
        <v>5235</v>
      </c>
      <c r="N47" s="34"/>
      <c r="O47" s="34"/>
    </row>
    <row r="48" spans="1:14" ht="15" customHeight="1">
      <c r="A48" s="60" t="s">
        <v>82</v>
      </c>
      <c r="B48" s="61" t="s">
        <v>2</v>
      </c>
      <c r="C48" s="74">
        <v>300</v>
      </c>
      <c r="D48" s="74" t="e">
        <f>#REF!/0.97</f>
        <v>#REF!</v>
      </c>
      <c r="E48" s="74"/>
      <c r="F48" s="137">
        <v>260</v>
      </c>
      <c r="G48" s="138"/>
      <c r="H48" s="41" t="s">
        <v>403</v>
      </c>
      <c r="I48" s="3" t="s">
        <v>2</v>
      </c>
      <c r="J48" s="4">
        <v>1800</v>
      </c>
      <c r="K48" s="127">
        <v>1550</v>
      </c>
      <c r="L48" s="128"/>
      <c r="M48" s="132">
        <v>6701</v>
      </c>
      <c r="N48" s="133"/>
    </row>
    <row r="49" spans="1:13" ht="15" customHeight="1">
      <c r="A49" s="60" t="s">
        <v>80</v>
      </c>
      <c r="B49" s="61" t="s">
        <v>2</v>
      </c>
      <c r="C49" s="74">
        <v>50</v>
      </c>
      <c r="D49" s="74" t="e">
        <f>#REF!/0.97</f>
        <v>#REF!</v>
      </c>
      <c r="E49" s="74"/>
      <c r="F49" s="137">
        <v>35</v>
      </c>
      <c r="G49" s="138"/>
      <c r="H49" s="114" t="s">
        <v>404</v>
      </c>
      <c r="I49" s="3" t="s">
        <v>2</v>
      </c>
      <c r="J49" s="127">
        <v>2100</v>
      </c>
      <c r="K49" s="97"/>
      <c r="L49" s="128"/>
      <c r="M49" s="37"/>
    </row>
    <row r="50" spans="1:13" ht="15" customHeight="1">
      <c r="A50" s="60" t="s">
        <v>164</v>
      </c>
      <c r="B50" s="61" t="s">
        <v>2</v>
      </c>
      <c r="C50" s="74">
        <v>10</v>
      </c>
      <c r="D50" s="74">
        <f>C51/0.998</f>
        <v>50.100200400801604</v>
      </c>
      <c r="E50" s="74"/>
      <c r="F50" s="137" t="s">
        <v>397</v>
      </c>
      <c r="G50" s="138"/>
      <c r="H50" s="114" t="s">
        <v>405</v>
      </c>
      <c r="I50" s="3" t="s">
        <v>2</v>
      </c>
      <c r="J50" s="127">
        <v>2800</v>
      </c>
      <c r="K50" s="97"/>
      <c r="L50" s="128"/>
      <c r="M50" s="32"/>
    </row>
    <row r="51" spans="1:24" s="1" customFormat="1" ht="18.75" customHeight="1">
      <c r="A51" s="62" t="s">
        <v>237</v>
      </c>
      <c r="B51" s="63" t="s">
        <v>2</v>
      </c>
      <c r="C51" s="74">
        <v>50</v>
      </c>
      <c r="D51" s="74" t="e">
        <f>#REF!/0.97</f>
        <v>#REF!</v>
      </c>
      <c r="E51" s="74"/>
      <c r="F51" s="137">
        <v>40</v>
      </c>
      <c r="G51" s="138"/>
      <c r="H51" s="35" t="s">
        <v>321</v>
      </c>
      <c r="I51" s="3" t="s">
        <v>2</v>
      </c>
      <c r="J51" s="4">
        <v>400</v>
      </c>
      <c r="K51" s="127">
        <v>300</v>
      </c>
      <c r="L51" s="128"/>
      <c r="M51" s="5">
        <v>23</v>
      </c>
      <c r="N51" s="18"/>
      <c r="Q51" s="18"/>
      <c r="R51" s="18"/>
      <c r="S51" s="18"/>
      <c r="T51" s="18"/>
      <c r="U51" s="18"/>
      <c r="V51" s="18"/>
      <c r="W51" s="18"/>
      <c r="X51" s="18"/>
    </row>
    <row r="52" spans="1:24" s="1" customFormat="1" ht="18.75" customHeight="1">
      <c r="A52" s="64" t="s">
        <v>52</v>
      </c>
      <c r="B52" s="65" t="s">
        <v>2</v>
      </c>
      <c r="C52" s="74">
        <v>50</v>
      </c>
      <c r="D52" s="74" t="e">
        <f>#REF!/0.97</f>
        <v>#REF!</v>
      </c>
      <c r="E52" s="74"/>
      <c r="F52" s="137">
        <v>40</v>
      </c>
      <c r="G52" s="138"/>
      <c r="H52" s="114" t="s">
        <v>322</v>
      </c>
      <c r="I52" s="3" t="s">
        <v>2</v>
      </c>
      <c r="J52" s="4">
        <v>550</v>
      </c>
      <c r="K52" s="127">
        <v>450</v>
      </c>
      <c r="L52" s="128"/>
      <c r="M52" s="132">
        <v>301</v>
      </c>
      <c r="N52" s="133"/>
      <c r="Q52" s="18"/>
      <c r="R52" s="18"/>
      <c r="S52" s="18"/>
      <c r="T52" s="18"/>
      <c r="U52" s="18"/>
      <c r="V52" s="18"/>
      <c r="W52" s="18"/>
      <c r="X52" s="18"/>
    </row>
    <row r="53" spans="1:24" s="1" customFormat="1" ht="15.75" customHeight="1">
      <c r="A53" s="159" t="s">
        <v>64</v>
      </c>
      <c r="B53" s="160"/>
      <c r="C53" s="160"/>
      <c r="D53" s="160"/>
      <c r="E53" s="160"/>
      <c r="F53" s="160"/>
      <c r="G53" s="170"/>
      <c r="H53" s="114" t="s">
        <v>323</v>
      </c>
      <c r="I53" s="3" t="s">
        <v>2</v>
      </c>
      <c r="J53" s="4">
        <v>600</v>
      </c>
      <c r="K53" s="127">
        <v>500</v>
      </c>
      <c r="L53" s="128"/>
      <c r="M53" s="5">
        <v>90</v>
      </c>
      <c r="N53" s="18"/>
      <c r="Q53" s="18"/>
      <c r="R53" s="18"/>
      <c r="S53" s="18"/>
      <c r="T53" s="18"/>
      <c r="U53" s="18"/>
      <c r="V53" s="18"/>
      <c r="W53" s="18"/>
      <c r="X53" s="18"/>
    </row>
    <row r="54" spans="1:14" s="1" customFormat="1" ht="24" customHeight="1">
      <c r="A54" s="192" t="s">
        <v>269</v>
      </c>
      <c r="B54" s="193"/>
      <c r="C54" s="193"/>
      <c r="D54" s="193"/>
      <c r="E54" s="193"/>
      <c r="F54" s="193"/>
      <c r="G54" s="194"/>
      <c r="H54" s="114" t="s">
        <v>390</v>
      </c>
      <c r="I54" s="3" t="s">
        <v>2</v>
      </c>
      <c r="J54" s="4">
        <v>1800</v>
      </c>
      <c r="K54" s="127">
        <v>1550</v>
      </c>
      <c r="L54" s="128"/>
      <c r="M54" s="5">
        <v>118</v>
      </c>
      <c r="N54" s="18"/>
    </row>
    <row r="55" spans="1:14" s="1" customFormat="1" ht="24" customHeight="1">
      <c r="A55" s="8" t="s">
        <v>238</v>
      </c>
      <c r="B55" s="9" t="s">
        <v>8</v>
      </c>
      <c r="C55" s="19">
        <v>4500</v>
      </c>
      <c r="D55" s="98"/>
      <c r="E55" s="18"/>
      <c r="F55" s="19">
        <v>3600</v>
      </c>
      <c r="G55" s="120">
        <v>3400</v>
      </c>
      <c r="H55" s="114" t="s">
        <v>391</v>
      </c>
      <c r="I55" s="3" t="s">
        <v>2</v>
      </c>
      <c r="J55" s="4">
        <v>2800</v>
      </c>
      <c r="K55" s="127">
        <v>2600</v>
      </c>
      <c r="L55" s="128"/>
      <c r="M55" s="5"/>
      <c r="N55" s="18"/>
    </row>
    <row r="56" spans="1:14" s="1" customFormat="1" ht="21.75" customHeight="1">
      <c r="A56" s="8" t="s">
        <v>239</v>
      </c>
      <c r="B56" s="9" t="s">
        <v>8</v>
      </c>
      <c r="C56" s="19">
        <v>6500</v>
      </c>
      <c r="D56" s="98"/>
      <c r="E56" s="18"/>
      <c r="F56" s="19">
        <v>5500</v>
      </c>
      <c r="G56" s="120">
        <v>5100</v>
      </c>
      <c r="H56" s="114" t="s">
        <v>392</v>
      </c>
      <c r="I56" s="3" t="s">
        <v>2</v>
      </c>
      <c r="J56" s="4">
        <v>3000</v>
      </c>
      <c r="K56" s="127">
        <v>2800</v>
      </c>
      <c r="L56" s="128"/>
      <c r="M56" s="5">
        <v>298</v>
      </c>
      <c r="N56" s="18"/>
    </row>
    <row r="57" spans="1:14" s="1" customFormat="1" ht="14.25" customHeight="1">
      <c r="A57" s="8" t="s">
        <v>240</v>
      </c>
      <c r="B57" s="9" t="s">
        <v>8</v>
      </c>
      <c r="C57" s="19">
        <v>7000</v>
      </c>
      <c r="D57" s="98"/>
      <c r="E57" s="18"/>
      <c r="F57" s="19">
        <v>5200</v>
      </c>
      <c r="G57" s="120">
        <v>5900</v>
      </c>
      <c r="H57" s="114" t="s">
        <v>396</v>
      </c>
      <c r="I57" s="3" t="s">
        <v>2</v>
      </c>
      <c r="J57" s="4">
        <v>600</v>
      </c>
      <c r="K57" s="127">
        <v>500</v>
      </c>
      <c r="L57" s="128"/>
      <c r="M57" s="5">
        <v>387</v>
      </c>
      <c r="N57" s="18"/>
    </row>
    <row r="58" spans="1:13" ht="24" customHeight="1">
      <c r="A58" s="8" t="s">
        <v>241</v>
      </c>
      <c r="B58" s="9" t="s">
        <v>8</v>
      </c>
      <c r="C58" s="19">
        <v>15000</v>
      </c>
      <c r="D58" s="98"/>
      <c r="F58" s="19">
        <v>13000</v>
      </c>
      <c r="G58" s="120">
        <v>12000</v>
      </c>
      <c r="H58" s="114" t="s">
        <v>395</v>
      </c>
      <c r="I58" s="3" t="s">
        <v>2</v>
      </c>
      <c r="J58" s="4">
        <v>800</v>
      </c>
      <c r="K58" s="127">
        <v>650</v>
      </c>
      <c r="L58" s="128"/>
      <c r="M58" s="5">
        <v>548</v>
      </c>
    </row>
    <row r="59" spans="1:13" ht="26.25" customHeight="1">
      <c r="A59" s="181" t="s">
        <v>268</v>
      </c>
      <c r="B59" s="182"/>
      <c r="C59" s="182"/>
      <c r="D59" s="182"/>
      <c r="E59" s="182"/>
      <c r="F59" s="182"/>
      <c r="G59" s="183"/>
      <c r="H59" s="114" t="s">
        <v>394</v>
      </c>
      <c r="I59" s="3" t="s">
        <v>2</v>
      </c>
      <c r="J59" s="4">
        <v>950</v>
      </c>
      <c r="K59" s="127">
        <v>800</v>
      </c>
      <c r="L59" s="128"/>
      <c r="M59" s="5">
        <v>9546</v>
      </c>
    </row>
    <row r="60" spans="1:13" ht="15.75">
      <c r="A60" s="35" t="s">
        <v>388</v>
      </c>
      <c r="B60" s="3" t="s">
        <v>8</v>
      </c>
      <c r="C60" s="122">
        <v>5000</v>
      </c>
      <c r="D60" s="98"/>
      <c r="F60" s="19">
        <v>4500</v>
      </c>
      <c r="G60" s="120">
        <v>4100</v>
      </c>
      <c r="H60" s="114" t="s">
        <v>393</v>
      </c>
      <c r="I60" s="3" t="s">
        <v>2</v>
      </c>
      <c r="J60" s="4">
        <v>1600</v>
      </c>
      <c r="K60" s="127">
        <v>1400</v>
      </c>
      <c r="L60" s="128"/>
      <c r="M60" s="32"/>
    </row>
    <row r="61" spans="1:13" ht="15.75">
      <c r="A61" s="35" t="s">
        <v>238</v>
      </c>
      <c r="B61" s="3" t="s">
        <v>8</v>
      </c>
      <c r="C61" s="122">
        <v>4000</v>
      </c>
      <c r="D61" s="98"/>
      <c r="F61" s="19">
        <v>3700</v>
      </c>
      <c r="G61" s="120">
        <v>3000</v>
      </c>
      <c r="H61" s="114" t="s">
        <v>399</v>
      </c>
      <c r="I61" s="3" t="s">
        <v>2</v>
      </c>
      <c r="J61" s="4">
        <v>1150</v>
      </c>
      <c r="K61" s="127">
        <v>980</v>
      </c>
      <c r="L61" s="128"/>
      <c r="M61" s="6">
        <v>23</v>
      </c>
    </row>
    <row r="62" spans="1:13" ht="15.75">
      <c r="A62" s="35" t="s">
        <v>239</v>
      </c>
      <c r="B62" s="3" t="s">
        <v>8</v>
      </c>
      <c r="C62" s="122">
        <v>6000</v>
      </c>
      <c r="D62" s="98"/>
      <c r="F62" s="19">
        <v>5700</v>
      </c>
      <c r="G62" s="119">
        <v>5400</v>
      </c>
      <c r="H62" s="114" t="s">
        <v>406</v>
      </c>
      <c r="I62" s="3" t="s">
        <v>2</v>
      </c>
      <c r="J62" s="4">
        <v>1550</v>
      </c>
      <c r="K62" s="127">
        <v>1200</v>
      </c>
      <c r="L62" s="128"/>
      <c r="M62" s="6">
        <v>51</v>
      </c>
    </row>
    <row r="63" spans="1:13" ht="19.5" customHeight="1">
      <c r="A63" s="35" t="s">
        <v>240</v>
      </c>
      <c r="B63" s="3" t="s">
        <v>8</v>
      </c>
      <c r="C63" s="121">
        <v>6500</v>
      </c>
      <c r="D63" s="98"/>
      <c r="F63" s="19">
        <v>6000</v>
      </c>
      <c r="G63" s="120">
        <v>5500</v>
      </c>
      <c r="H63" s="114" t="s">
        <v>407</v>
      </c>
      <c r="I63" s="3" t="s">
        <v>2</v>
      </c>
      <c r="J63" s="4">
        <v>2400</v>
      </c>
      <c r="K63" s="127">
        <v>1950</v>
      </c>
      <c r="L63" s="128"/>
      <c r="M63" s="6">
        <v>22</v>
      </c>
    </row>
    <row r="64" spans="1:13" ht="15.75">
      <c r="A64" s="35" t="s">
        <v>241</v>
      </c>
      <c r="B64" s="3" t="s">
        <v>8</v>
      </c>
      <c r="C64" s="121">
        <v>12000</v>
      </c>
      <c r="D64" s="98"/>
      <c r="F64" s="19">
        <v>10200</v>
      </c>
      <c r="G64" s="120">
        <v>9900</v>
      </c>
      <c r="H64" s="114" t="s">
        <v>408</v>
      </c>
      <c r="I64" s="3" t="s">
        <v>2</v>
      </c>
      <c r="J64" s="4">
        <v>2900</v>
      </c>
      <c r="K64" s="132">
        <v>2600</v>
      </c>
      <c r="L64" s="133"/>
      <c r="M64" s="6">
        <v>52</v>
      </c>
    </row>
    <row r="65" spans="1:13" ht="18" customHeight="1">
      <c r="A65" s="151" t="s">
        <v>267</v>
      </c>
      <c r="B65" s="152"/>
      <c r="C65" s="152"/>
      <c r="D65" s="152"/>
      <c r="E65" s="152"/>
      <c r="F65" s="152"/>
      <c r="G65" s="153"/>
      <c r="H65" s="114" t="s">
        <v>412</v>
      </c>
      <c r="I65" s="3" t="s">
        <v>2</v>
      </c>
      <c r="J65" s="4">
        <v>2900</v>
      </c>
      <c r="K65" s="132">
        <v>2600</v>
      </c>
      <c r="L65" s="133"/>
      <c r="M65" s="33"/>
    </row>
    <row r="66" spans="1:13" ht="17.25" customHeight="1">
      <c r="A66" s="38" t="s">
        <v>387</v>
      </c>
      <c r="B66" s="3" t="s">
        <v>8</v>
      </c>
      <c r="C66" s="122">
        <v>3500</v>
      </c>
      <c r="D66" s="98"/>
      <c r="F66" s="19">
        <v>4000</v>
      </c>
      <c r="G66" s="120">
        <v>3500</v>
      </c>
      <c r="H66" s="181" t="s">
        <v>105</v>
      </c>
      <c r="I66" s="182"/>
      <c r="J66" s="182"/>
      <c r="K66" s="182"/>
      <c r="L66" s="183"/>
      <c r="M66" s="5">
        <v>451</v>
      </c>
    </row>
    <row r="67" spans="1:13" ht="18.75" customHeight="1">
      <c r="A67" s="35" t="s">
        <v>238</v>
      </c>
      <c r="B67" s="3" t="s">
        <v>8</v>
      </c>
      <c r="C67" s="122">
        <v>3000</v>
      </c>
      <c r="D67" s="98"/>
      <c r="F67" s="19">
        <v>2650</v>
      </c>
      <c r="G67" s="120">
        <v>2300</v>
      </c>
      <c r="H67" s="35" t="s">
        <v>319</v>
      </c>
      <c r="I67" s="3"/>
      <c r="J67" s="4">
        <v>1800</v>
      </c>
      <c r="K67" s="132">
        <v>1400</v>
      </c>
      <c r="L67" s="133"/>
      <c r="M67" s="5">
        <v>591</v>
      </c>
    </row>
    <row r="68" spans="1:13" ht="18.75" customHeight="1">
      <c r="A68" s="38" t="s">
        <v>239</v>
      </c>
      <c r="B68" s="3" t="s">
        <v>8</v>
      </c>
      <c r="C68" s="122">
        <v>4000</v>
      </c>
      <c r="D68" s="98"/>
      <c r="F68" s="19">
        <v>3500</v>
      </c>
      <c r="G68" s="120">
        <v>3000</v>
      </c>
      <c r="H68" s="35" t="s">
        <v>384</v>
      </c>
      <c r="I68" s="3" t="s">
        <v>2</v>
      </c>
      <c r="J68" s="4">
        <v>2600</v>
      </c>
      <c r="K68" s="132">
        <v>2300</v>
      </c>
      <c r="L68" s="133"/>
      <c r="M68" s="5"/>
    </row>
    <row r="69" spans="1:13" ht="18" customHeight="1">
      <c r="A69" s="129" t="s">
        <v>9</v>
      </c>
      <c r="B69" s="130"/>
      <c r="C69" s="130"/>
      <c r="D69" s="130"/>
      <c r="E69" s="130"/>
      <c r="F69" s="130"/>
      <c r="G69" s="131"/>
      <c r="H69" s="35" t="s">
        <v>385</v>
      </c>
      <c r="I69" s="3" t="s">
        <v>2</v>
      </c>
      <c r="J69" s="4">
        <v>1600</v>
      </c>
      <c r="K69" s="132">
        <v>1250</v>
      </c>
      <c r="L69" s="133"/>
      <c r="M69" s="5">
        <v>675</v>
      </c>
    </row>
    <row r="70" spans="1:13" ht="21" customHeight="1">
      <c r="A70" s="8" t="s">
        <v>10</v>
      </c>
      <c r="B70" s="9" t="s">
        <v>2</v>
      </c>
      <c r="C70" s="19">
        <v>5500</v>
      </c>
      <c r="D70" s="19"/>
      <c r="E70" s="19">
        <v>2300</v>
      </c>
      <c r="F70" s="19">
        <v>4800</v>
      </c>
      <c r="G70" s="120">
        <v>4100</v>
      </c>
      <c r="H70" s="35" t="s">
        <v>318</v>
      </c>
      <c r="I70" s="3" t="s">
        <v>2</v>
      </c>
      <c r="J70" s="4">
        <v>2200</v>
      </c>
      <c r="K70" s="132">
        <v>1850</v>
      </c>
      <c r="L70" s="133"/>
      <c r="M70" s="5">
        <v>68</v>
      </c>
    </row>
    <row r="71" spans="1:13" ht="19.5" customHeight="1">
      <c r="A71" s="8" t="s">
        <v>11</v>
      </c>
      <c r="B71" s="9" t="s">
        <v>2</v>
      </c>
      <c r="C71" s="19">
        <v>6000</v>
      </c>
      <c r="D71" s="19"/>
      <c r="E71" s="19"/>
      <c r="F71" s="19">
        <v>5500</v>
      </c>
      <c r="G71" s="120">
        <v>4900</v>
      </c>
      <c r="H71" s="35" t="s">
        <v>331</v>
      </c>
      <c r="I71" s="3" t="s">
        <v>2</v>
      </c>
      <c r="J71" s="4">
        <v>3900</v>
      </c>
      <c r="K71" s="132" t="s">
        <v>386</v>
      </c>
      <c r="L71" s="133"/>
      <c r="M71" s="6">
        <v>293</v>
      </c>
    </row>
    <row r="72" spans="1:13" ht="15.75">
      <c r="A72" s="8" t="s">
        <v>12</v>
      </c>
      <c r="B72" s="9" t="s">
        <v>2</v>
      </c>
      <c r="C72" s="19">
        <v>7500</v>
      </c>
      <c r="D72" s="19"/>
      <c r="E72" s="19"/>
      <c r="F72" s="19">
        <v>6900</v>
      </c>
      <c r="G72" s="120">
        <v>6500</v>
      </c>
      <c r="H72" s="35" t="s">
        <v>320</v>
      </c>
      <c r="I72" s="3" t="s">
        <v>2</v>
      </c>
      <c r="J72" s="4">
        <v>2600</v>
      </c>
      <c r="K72" s="132">
        <v>2300</v>
      </c>
      <c r="L72" s="133"/>
      <c r="M72" s="6">
        <v>293</v>
      </c>
    </row>
  </sheetData>
  <sheetProtection/>
  <mergeCells count="108">
    <mergeCell ref="K41:L41"/>
    <mergeCell ref="K64:L64"/>
    <mergeCell ref="H44:L44"/>
    <mergeCell ref="K65:L65"/>
    <mergeCell ref="M52:N52"/>
    <mergeCell ref="K70:L70"/>
    <mergeCell ref="K67:L67"/>
    <mergeCell ref="A54:G54"/>
    <mergeCell ref="C29:F29"/>
    <mergeCell ref="K22:L22"/>
    <mergeCell ref="D37:E37"/>
    <mergeCell ref="F37:G37"/>
    <mergeCell ref="D38:E38"/>
    <mergeCell ref="F38:G38"/>
    <mergeCell ref="D36:E36"/>
    <mergeCell ref="A32:G32"/>
    <mergeCell ref="F34:G34"/>
    <mergeCell ref="F36:G36"/>
    <mergeCell ref="A53:G53"/>
    <mergeCell ref="F46:G46"/>
    <mergeCell ref="F47:G47"/>
    <mergeCell ref="F52:G52"/>
    <mergeCell ref="F33:G33"/>
    <mergeCell ref="F35:G35"/>
    <mergeCell ref="J30:L30"/>
    <mergeCell ref="K21:L21"/>
    <mergeCell ref="A59:G59"/>
    <mergeCell ref="D33:E33"/>
    <mergeCell ref="D34:E34"/>
    <mergeCell ref="D35:E35"/>
    <mergeCell ref="F48:G48"/>
    <mergeCell ref="F49:G49"/>
    <mergeCell ref="K71:L71"/>
    <mergeCell ref="K69:L69"/>
    <mergeCell ref="K68:L68"/>
    <mergeCell ref="H66:L66"/>
    <mergeCell ref="H38:L38"/>
    <mergeCell ref="K42:L42"/>
    <mergeCell ref="J43:L43"/>
    <mergeCell ref="K39:L39"/>
    <mergeCell ref="K40:L40"/>
    <mergeCell ref="M48:N48"/>
    <mergeCell ref="J14:K14"/>
    <mergeCell ref="J16:K16"/>
    <mergeCell ref="H17:L17"/>
    <mergeCell ref="J13:K13"/>
    <mergeCell ref="K23:L23"/>
    <mergeCell ref="K24:L24"/>
    <mergeCell ref="K25:L25"/>
    <mergeCell ref="J37:L37"/>
    <mergeCell ref="H29:L29"/>
    <mergeCell ref="K27:L27"/>
    <mergeCell ref="J10:K10"/>
    <mergeCell ref="J11:K11"/>
    <mergeCell ref="H33:L33"/>
    <mergeCell ref="K18:L18"/>
    <mergeCell ref="K19:L19"/>
    <mergeCell ref="K20:L20"/>
    <mergeCell ref="C9:F9"/>
    <mergeCell ref="A7:G7"/>
    <mergeCell ref="C26:F26"/>
    <mergeCell ref="A1:M1"/>
    <mergeCell ref="B5:B6"/>
    <mergeCell ref="A5:A6"/>
    <mergeCell ref="I5:I6"/>
    <mergeCell ref="A4:N4"/>
    <mergeCell ref="H5:H6"/>
    <mergeCell ref="J5:L5"/>
    <mergeCell ref="J12:K12"/>
    <mergeCell ref="J15:K15"/>
    <mergeCell ref="C14:F14"/>
    <mergeCell ref="C13:F13"/>
    <mergeCell ref="C22:F22"/>
    <mergeCell ref="K34:L34"/>
    <mergeCell ref="H26:L26"/>
    <mergeCell ref="J32:L32"/>
    <mergeCell ref="J6:K6"/>
    <mergeCell ref="A2:L3"/>
    <mergeCell ref="J8:K8"/>
    <mergeCell ref="J9:K9"/>
    <mergeCell ref="A15:G16"/>
    <mergeCell ref="H7:L7"/>
    <mergeCell ref="A8:G8"/>
    <mergeCell ref="C12:F12"/>
    <mergeCell ref="C11:F11"/>
    <mergeCell ref="C5:G5"/>
    <mergeCell ref="C6:F6"/>
    <mergeCell ref="C10:F10"/>
    <mergeCell ref="C27:F27"/>
    <mergeCell ref="C20:F20"/>
    <mergeCell ref="A65:G65"/>
    <mergeCell ref="F50:G50"/>
    <mergeCell ref="F51:G51"/>
    <mergeCell ref="C30:F30"/>
    <mergeCell ref="C25:F25"/>
    <mergeCell ref="C18:F18"/>
    <mergeCell ref="C17:F17"/>
    <mergeCell ref="F45:G45"/>
    <mergeCell ref="O17:O30"/>
    <mergeCell ref="A21:G21"/>
    <mergeCell ref="C31:F31"/>
    <mergeCell ref="A39:G39"/>
    <mergeCell ref="A28:G28"/>
    <mergeCell ref="C23:F23"/>
    <mergeCell ref="C19:F19"/>
    <mergeCell ref="C24:F24"/>
    <mergeCell ref="A69:G69"/>
    <mergeCell ref="K72:L72"/>
  </mergeCells>
  <printOptions horizontalCentered="1"/>
  <pageMargins left="0.1968503937007874" right="0" top="0" bottom="0" header="0" footer="0"/>
  <pageSetup fitToHeight="1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SheetLayoutView="85" zoomScalePageLayoutView="0" workbookViewId="0" topLeftCell="A26">
      <selection activeCell="R42" sqref="R42"/>
    </sheetView>
  </sheetViews>
  <sheetFormatPr defaultColWidth="9.00390625" defaultRowHeight="12.75"/>
  <cols>
    <col min="1" max="1" width="42.875" style="1" customWidth="1"/>
    <col min="2" max="2" width="7.25390625" style="1" customWidth="1"/>
    <col min="3" max="3" width="15.00390625" style="1" customWidth="1"/>
    <col min="4" max="4" width="16.375" style="1" customWidth="1"/>
    <col min="5" max="5" width="2.125" style="1" customWidth="1"/>
    <col min="6" max="6" width="3.75390625" style="1" customWidth="1"/>
    <col min="7" max="7" width="12.75390625" style="1" customWidth="1"/>
    <col min="8" max="8" width="19.25390625" style="1" customWidth="1"/>
    <col min="9" max="9" width="4.125" style="1" customWidth="1"/>
    <col min="10" max="10" width="2.375" style="1" hidden="1" customWidth="1"/>
    <col min="11" max="11" width="4.875" style="1" customWidth="1"/>
    <col min="12" max="12" width="4.625" style="1" hidden="1" customWidth="1"/>
    <col min="13" max="13" width="13.125" style="1" hidden="1" customWidth="1"/>
    <col min="14" max="14" width="11.625" style="1" hidden="1" customWidth="1"/>
    <col min="15" max="15" width="4.375" style="1" customWidth="1"/>
    <col min="16" max="16" width="12.625" style="1" customWidth="1"/>
    <col min="17" max="17" width="13.625" style="1" customWidth="1"/>
    <col min="18" max="18" width="12.75390625" style="1" customWidth="1"/>
    <col min="19" max="16384" width="9.125" style="1" customWidth="1"/>
  </cols>
  <sheetData>
    <row r="1" spans="1:19" s="20" customFormat="1" ht="112.5" customHeight="1">
      <c r="A1" s="237" t="s">
        <v>342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"/>
    </row>
    <row r="2" spans="1:18" s="21" customFormat="1" ht="26.25" customHeight="1">
      <c r="A2" s="239" t="s">
        <v>409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1"/>
      <c r="M2" s="242"/>
      <c r="N2" s="242"/>
      <c r="O2" s="242"/>
      <c r="P2" s="242"/>
      <c r="Q2" s="242"/>
      <c r="R2" s="242"/>
    </row>
    <row r="3" spans="1:18" s="84" customFormat="1" ht="39.75" customHeight="1">
      <c r="A3" s="254" t="s">
        <v>30</v>
      </c>
      <c r="B3" s="243"/>
      <c r="C3" s="244"/>
      <c r="D3" s="82" t="s">
        <v>31</v>
      </c>
      <c r="E3" s="255" t="s">
        <v>338</v>
      </c>
      <c r="F3" s="255"/>
      <c r="G3" s="256"/>
      <c r="H3" s="254" t="s">
        <v>32</v>
      </c>
      <c r="I3" s="243"/>
      <c r="J3" s="243"/>
      <c r="K3" s="244"/>
      <c r="L3" s="81"/>
      <c r="M3" s="81"/>
      <c r="N3" s="81"/>
      <c r="O3" s="82"/>
      <c r="P3" s="243" t="s">
        <v>61</v>
      </c>
      <c r="Q3" s="244"/>
      <c r="R3" s="83"/>
    </row>
    <row r="4" spans="1:18" s="18" customFormat="1" ht="39" customHeight="1">
      <c r="A4" s="291" t="s">
        <v>33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75"/>
      <c r="M4" s="75"/>
      <c r="N4" s="75"/>
      <c r="O4" s="22" t="s">
        <v>120</v>
      </c>
      <c r="P4" s="22" t="s">
        <v>97</v>
      </c>
      <c r="Q4" s="22" t="s">
        <v>165</v>
      </c>
      <c r="R4" s="1"/>
    </row>
    <row r="5" spans="1:18" ht="16.5" customHeight="1">
      <c r="A5" s="259" t="s">
        <v>335</v>
      </c>
      <c r="B5" s="260"/>
      <c r="C5" s="261"/>
      <c r="D5" s="252" t="s">
        <v>34</v>
      </c>
      <c r="E5" s="265" t="s">
        <v>343</v>
      </c>
      <c r="F5" s="271"/>
      <c r="G5" s="272"/>
      <c r="H5" s="265" t="s">
        <v>36</v>
      </c>
      <c r="I5" s="266"/>
      <c r="J5" s="266"/>
      <c r="K5" s="267"/>
      <c r="L5" s="42" t="s">
        <v>37</v>
      </c>
      <c r="M5" s="43">
        <v>1490</v>
      </c>
      <c r="N5" s="44">
        <v>935</v>
      </c>
      <c r="O5" s="247" t="s">
        <v>2</v>
      </c>
      <c r="P5" s="245">
        <v>3500</v>
      </c>
      <c r="Q5" s="245">
        <v>2600</v>
      </c>
      <c r="R5" s="18"/>
    </row>
    <row r="6" spans="1:18" ht="6.75" customHeight="1">
      <c r="A6" s="262"/>
      <c r="B6" s="263"/>
      <c r="C6" s="264"/>
      <c r="D6" s="253"/>
      <c r="E6" s="273"/>
      <c r="F6" s="274"/>
      <c r="G6" s="275"/>
      <c r="H6" s="268"/>
      <c r="I6" s="269"/>
      <c r="J6" s="269"/>
      <c r="K6" s="270"/>
      <c r="L6" s="42" t="s">
        <v>38</v>
      </c>
      <c r="M6" s="43">
        <v>1490</v>
      </c>
      <c r="N6" s="44">
        <v>1021</v>
      </c>
      <c r="O6" s="248"/>
      <c r="P6" s="246"/>
      <c r="Q6" s="246"/>
      <c r="R6" s="18"/>
    </row>
    <row r="7" spans="1:17" s="18" customFormat="1" ht="16.5" customHeight="1">
      <c r="A7" s="259" t="s">
        <v>336</v>
      </c>
      <c r="B7" s="260" t="s">
        <v>34</v>
      </c>
      <c r="C7" s="261"/>
      <c r="D7" s="252" t="s">
        <v>34</v>
      </c>
      <c r="E7" s="265" t="s">
        <v>343</v>
      </c>
      <c r="F7" s="271"/>
      <c r="G7" s="272"/>
      <c r="H7" s="265" t="s">
        <v>39</v>
      </c>
      <c r="I7" s="266"/>
      <c r="J7" s="266"/>
      <c r="K7" s="267"/>
      <c r="L7" s="42" t="s">
        <v>37</v>
      </c>
      <c r="M7" s="43">
        <v>1890</v>
      </c>
      <c r="N7" s="44">
        <v>1375</v>
      </c>
      <c r="O7" s="247" t="s">
        <v>2</v>
      </c>
      <c r="P7" s="245">
        <v>4600</v>
      </c>
      <c r="Q7" s="245">
        <v>4100</v>
      </c>
    </row>
    <row r="8" spans="1:17" s="18" customFormat="1" ht="1.5" customHeight="1">
      <c r="A8" s="262"/>
      <c r="B8" s="263" t="s">
        <v>34</v>
      </c>
      <c r="C8" s="264"/>
      <c r="D8" s="253" t="s">
        <v>34</v>
      </c>
      <c r="E8" s="273"/>
      <c r="F8" s="274"/>
      <c r="G8" s="275"/>
      <c r="H8" s="268" t="s">
        <v>39</v>
      </c>
      <c r="I8" s="269"/>
      <c r="J8" s="269"/>
      <c r="K8" s="270"/>
      <c r="L8" s="42" t="s">
        <v>38</v>
      </c>
      <c r="M8" s="43">
        <v>1890</v>
      </c>
      <c r="N8" s="44">
        <v>1481</v>
      </c>
      <c r="O8" s="248" t="s">
        <v>2</v>
      </c>
      <c r="P8" s="246">
        <v>2700</v>
      </c>
      <c r="Q8" s="246"/>
    </row>
    <row r="9" spans="1:18" s="18" customFormat="1" ht="18" customHeight="1">
      <c r="A9" s="259" t="s">
        <v>341</v>
      </c>
      <c r="B9" s="260" t="s">
        <v>34</v>
      </c>
      <c r="C9" s="261"/>
      <c r="D9" s="252" t="s">
        <v>34</v>
      </c>
      <c r="E9" s="265" t="s">
        <v>343</v>
      </c>
      <c r="F9" s="271"/>
      <c r="G9" s="272"/>
      <c r="H9" s="265" t="s">
        <v>40</v>
      </c>
      <c r="I9" s="266"/>
      <c r="J9" s="266"/>
      <c r="K9" s="267"/>
      <c r="L9" s="42" t="s">
        <v>37</v>
      </c>
      <c r="M9" s="43">
        <v>2640</v>
      </c>
      <c r="N9" s="44">
        <v>1672</v>
      </c>
      <c r="O9" s="247" t="s">
        <v>2</v>
      </c>
      <c r="P9" s="245">
        <v>5800</v>
      </c>
      <c r="Q9" s="245">
        <v>4950</v>
      </c>
      <c r="R9" s="1"/>
    </row>
    <row r="10" spans="1:18" s="18" customFormat="1" ht="0" customHeight="1" hidden="1">
      <c r="A10" s="262"/>
      <c r="B10" s="263" t="s">
        <v>34</v>
      </c>
      <c r="C10" s="264"/>
      <c r="D10" s="253" t="s">
        <v>34</v>
      </c>
      <c r="E10" s="273"/>
      <c r="F10" s="274"/>
      <c r="G10" s="275"/>
      <c r="H10" s="268" t="s">
        <v>40</v>
      </c>
      <c r="I10" s="269"/>
      <c r="J10" s="269"/>
      <c r="K10" s="270"/>
      <c r="L10" s="42" t="s">
        <v>38</v>
      </c>
      <c r="M10" s="43">
        <v>2640</v>
      </c>
      <c r="N10" s="44">
        <v>1841</v>
      </c>
      <c r="O10" s="248" t="s">
        <v>2</v>
      </c>
      <c r="P10" s="246">
        <v>2700</v>
      </c>
      <c r="Q10" s="246"/>
      <c r="R10" s="1"/>
    </row>
    <row r="11" spans="1:17" ht="15.75" customHeight="1">
      <c r="A11" s="259" t="s">
        <v>339</v>
      </c>
      <c r="B11" s="260" t="s">
        <v>34</v>
      </c>
      <c r="C11" s="261"/>
      <c r="D11" s="252" t="s">
        <v>34</v>
      </c>
      <c r="E11" s="265" t="s">
        <v>343</v>
      </c>
      <c r="F11" s="271"/>
      <c r="G11" s="272"/>
      <c r="H11" s="265" t="s">
        <v>40</v>
      </c>
      <c r="I11" s="266"/>
      <c r="J11" s="266"/>
      <c r="K11" s="267"/>
      <c r="L11" s="42" t="s">
        <v>37</v>
      </c>
      <c r="M11" s="43">
        <v>2640</v>
      </c>
      <c r="N11" s="44">
        <v>1672</v>
      </c>
      <c r="O11" s="247" t="s">
        <v>2</v>
      </c>
      <c r="P11" s="245">
        <v>6000</v>
      </c>
      <c r="Q11" s="245">
        <v>5100</v>
      </c>
    </row>
    <row r="12" spans="1:17" ht="4.5" customHeight="1">
      <c r="A12" s="262"/>
      <c r="B12" s="263" t="s">
        <v>34</v>
      </c>
      <c r="C12" s="264"/>
      <c r="D12" s="253" t="s">
        <v>34</v>
      </c>
      <c r="E12" s="273"/>
      <c r="F12" s="274"/>
      <c r="G12" s="275"/>
      <c r="H12" s="268" t="s">
        <v>40</v>
      </c>
      <c r="I12" s="269"/>
      <c r="J12" s="269"/>
      <c r="K12" s="270"/>
      <c r="L12" s="42" t="s">
        <v>38</v>
      </c>
      <c r="M12" s="43">
        <v>2640</v>
      </c>
      <c r="N12" s="44">
        <v>1841</v>
      </c>
      <c r="O12" s="248" t="s">
        <v>2</v>
      </c>
      <c r="P12" s="246">
        <v>2700</v>
      </c>
      <c r="Q12" s="246"/>
    </row>
    <row r="13" spans="1:17" ht="17.25" customHeight="1">
      <c r="A13" s="259" t="s">
        <v>340</v>
      </c>
      <c r="B13" s="260" t="s">
        <v>34</v>
      </c>
      <c r="C13" s="261"/>
      <c r="D13" s="252" t="s">
        <v>34</v>
      </c>
      <c r="E13" s="265" t="s">
        <v>343</v>
      </c>
      <c r="F13" s="271"/>
      <c r="G13" s="272"/>
      <c r="H13" s="265" t="s">
        <v>359</v>
      </c>
      <c r="I13" s="266"/>
      <c r="J13" s="266"/>
      <c r="K13" s="267"/>
      <c r="L13" s="42" t="s">
        <v>37</v>
      </c>
      <c r="M13" s="43">
        <v>2640</v>
      </c>
      <c r="N13" s="44">
        <v>1672</v>
      </c>
      <c r="O13" s="247" t="s">
        <v>2</v>
      </c>
      <c r="P13" s="245">
        <v>6500</v>
      </c>
      <c r="Q13" s="245">
        <v>5800</v>
      </c>
    </row>
    <row r="14" spans="1:17" ht="3" customHeight="1">
      <c r="A14" s="262"/>
      <c r="B14" s="263" t="s">
        <v>34</v>
      </c>
      <c r="C14" s="264"/>
      <c r="D14" s="253" t="s">
        <v>34</v>
      </c>
      <c r="E14" s="273"/>
      <c r="F14" s="274"/>
      <c r="G14" s="275"/>
      <c r="H14" s="268" t="s">
        <v>40</v>
      </c>
      <c r="I14" s="269"/>
      <c r="J14" s="269"/>
      <c r="K14" s="270"/>
      <c r="L14" s="42" t="s">
        <v>38</v>
      </c>
      <c r="M14" s="43">
        <v>2640</v>
      </c>
      <c r="N14" s="44">
        <v>1841</v>
      </c>
      <c r="O14" s="248" t="s">
        <v>2</v>
      </c>
      <c r="P14" s="246">
        <v>2700</v>
      </c>
      <c r="Q14" s="246"/>
    </row>
    <row r="15" spans="1:17" ht="17.25" customHeight="1">
      <c r="A15" s="259" t="s">
        <v>360</v>
      </c>
      <c r="B15" s="260" t="s">
        <v>34</v>
      </c>
      <c r="C15" s="261"/>
      <c r="D15" s="126" t="s">
        <v>366</v>
      </c>
      <c r="E15" s="265" t="s">
        <v>343</v>
      </c>
      <c r="F15" s="271"/>
      <c r="G15" s="272"/>
      <c r="H15" s="265" t="s">
        <v>337</v>
      </c>
      <c r="I15" s="266"/>
      <c r="J15" s="266"/>
      <c r="K15" s="267"/>
      <c r="L15" s="42" t="s">
        <v>37</v>
      </c>
      <c r="M15" s="43">
        <v>2640</v>
      </c>
      <c r="N15" s="44">
        <v>1672</v>
      </c>
      <c r="O15" s="247" t="s">
        <v>2</v>
      </c>
      <c r="P15" s="245" t="s">
        <v>380</v>
      </c>
      <c r="Q15" s="293"/>
    </row>
    <row r="16" spans="1:17" ht="16.5" customHeight="1" hidden="1">
      <c r="A16" s="262"/>
      <c r="B16" s="263" t="s">
        <v>34</v>
      </c>
      <c r="C16" s="264"/>
      <c r="D16" s="125"/>
      <c r="E16" s="273"/>
      <c r="F16" s="274"/>
      <c r="G16" s="275"/>
      <c r="H16" s="268" t="s">
        <v>40</v>
      </c>
      <c r="I16" s="269"/>
      <c r="J16" s="269"/>
      <c r="K16" s="270"/>
      <c r="L16" s="42" t="s">
        <v>38</v>
      </c>
      <c r="M16" s="43">
        <v>2640</v>
      </c>
      <c r="N16" s="44">
        <v>1841</v>
      </c>
      <c r="O16" s="248" t="s">
        <v>2</v>
      </c>
      <c r="P16" s="246"/>
      <c r="Q16" s="294"/>
    </row>
    <row r="17" spans="1:17" ht="16.5" customHeight="1">
      <c r="A17" s="228" t="s">
        <v>41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30"/>
    </row>
    <row r="18" spans="1:17" ht="15" customHeight="1">
      <c r="A18" s="45" t="s">
        <v>62</v>
      </c>
      <c r="B18" s="42" t="s">
        <v>42</v>
      </c>
      <c r="C18" s="227" t="s">
        <v>34</v>
      </c>
      <c r="D18" s="249"/>
      <c r="E18" s="227" t="s">
        <v>35</v>
      </c>
      <c r="F18" s="227"/>
      <c r="G18" s="249"/>
      <c r="H18" s="227" t="s">
        <v>43</v>
      </c>
      <c r="I18" s="227"/>
      <c r="J18" s="227"/>
      <c r="K18" s="227"/>
      <c r="L18" s="46" t="s">
        <v>37</v>
      </c>
      <c r="M18" s="47">
        <v>1100</v>
      </c>
      <c r="N18" s="48">
        <v>651</v>
      </c>
      <c r="O18" s="76" t="s">
        <v>2</v>
      </c>
      <c r="P18" s="67">
        <v>3000</v>
      </c>
      <c r="Q18" s="67">
        <v>2600</v>
      </c>
    </row>
    <row r="19" spans="1:17" ht="15" customHeight="1">
      <c r="A19" s="257" t="s">
        <v>251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109"/>
      <c r="M19" s="110"/>
      <c r="N19" s="111"/>
      <c r="O19" s="76" t="s">
        <v>2</v>
      </c>
      <c r="P19" s="112">
        <v>800</v>
      </c>
      <c r="Q19" s="112">
        <v>650</v>
      </c>
    </row>
    <row r="20" spans="1:17" ht="18" customHeight="1">
      <c r="A20" s="250" t="s">
        <v>44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</row>
    <row r="21" spans="1:17" ht="18" customHeight="1">
      <c r="A21" s="276" t="s">
        <v>45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8"/>
      <c r="L21" s="49" t="s">
        <v>2</v>
      </c>
      <c r="M21" s="50">
        <v>1350</v>
      </c>
      <c r="N21" s="51">
        <v>1389</v>
      </c>
      <c r="O21" s="53" t="s">
        <v>2</v>
      </c>
      <c r="P21" s="67">
        <v>3000</v>
      </c>
      <c r="Q21" s="67">
        <v>2600</v>
      </c>
    </row>
    <row r="22" spans="1:17" ht="15" customHeight="1">
      <c r="A22" s="231" t="s">
        <v>53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49" t="s">
        <v>2</v>
      </c>
      <c r="M22" s="52">
        <v>4100</v>
      </c>
      <c r="N22" s="51">
        <v>2957</v>
      </c>
      <c r="O22" s="53" t="s">
        <v>2</v>
      </c>
      <c r="P22" s="67">
        <v>9500</v>
      </c>
      <c r="Q22" s="67">
        <v>8600</v>
      </c>
    </row>
    <row r="23" spans="1:17" ht="15" customHeight="1">
      <c r="A23" s="231" t="s">
        <v>379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49" t="s">
        <v>2</v>
      </c>
      <c r="M23" s="52">
        <v>4100</v>
      </c>
      <c r="N23" s="51">
        <v>2957</v>
      </c>
      <c r="O23" s="53" t="s">
        <v>2</v>
      </c>
      <c r="P23" s="67">
        <v>24000</v>
      </c>
      <c r="Q23" s="67">
        <v>21800</v>
      </c>
    </row>
    <row r="24" spans="1:17" ht="15" customHeight="1">
      <c r="A24" s="231" t="s">
        <v>381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49" t="s">
        <v>2</v>
      </c>
      <c r="M24" s="52">
        <v>4100</v>
      </c>
      <c r="N24" s="51">
        <v>2957</v>
      </c>
      <c r="O24" s="53" t="s">
        <v>2</v>
      </c>
      <c r="P24" s="67">
        <v>22500</v>
      </c>
      <c r="Q24" s="67">
        <v>20700</v>
      </c>
    </row>
    <row r="25" spans="1:17" ht="30.75" customHeight="1">
      <c r="A25" s="101" t="s">
        <v>221</v>
      </c>
      <c r="B25" s="22" t="s">
        <v>120</v>
      </c>
      <c r="C25" s="22" t="s">
        <v>97</v>
      </c>
      <c r="D25" s="22" t="s">
        <v>165</v>
      </c>
      <c r="E25" s="284" t="s">
        <v>20</v>
      </c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6"/>
    </row>
    <row r="26" spans="1:17" ht="15.75" customHeight="1">
      <c r="A26" s="40" t="s">
        <v>225</v>
      </c>
      <c r="B26" s="54" t="s">
        <v>2</v>
      </c>
      <c r="C26" s="79">
        <v>1000</v>
      </c>
      <c r="D26" s="79">
        <v>600</v>
      </c>
      <c r="E26" s="224" t="s">
        <v>22</v>
      </c>
      <c r="F26" s="225"/>
      <c r="G26" s="225"/>
      <c r="H26" s="225"/>
      <c r="I26" s="225"/>
      <c r="J26" s="225"/>
      <c r="K26" s="226"/>
      <c r="L26" s="234">
        <v>3100</v>
      </c>
      <c r="M26" s="235"/>
      <c r="N26" s="41"/>
      <c r="O26" s="54" t="s">
        <v>2</v>
      </c>
      <c r="P26" s="77">
        <v>5000</v>
      </c>
      <c r="Q26" s="77">
        <v>4000</v>
      </c>
    </row>
    <row r="27" spans="1:17" ht="18" customHeight="1">
      <c r="A27" s="40" t="s">
        <v>226</v>
      </c>
      <c r="B27" s="54" t="s">
        <v>2</v>
      </c>
      <c r="C27" s="79">
        <v>1250</v>
      </c>
      <c r="D27" s="79">
        <v>900</v>
      </c>
      <c r="E27" s="224" t="s">
        <v>23</v>
      </c>
      <c r="F27" s="225"/>
      <c r="G27" s="225"/>
      <c r="H27" s="225"/>
      <c r="I27" s="225"/>
      <c r="J27" s="225"/>
      <c r="K27" s="226"/>
      <c r="L27" s="234">
        <v>500</v>
      </c>
      <c r="M27" s="235"/>
      <c r="N27" s="41"/>
      <c r="O27" s="54" t="s">
        <v>2</v>
      </c>
      <c r="P27" s="77">
        <v>1500</v>
      </c>
      <c r="Q27" s="77">
        <v>1100</v>
      </c>
    </row>
    <row r="28" spans="1:17" ht="15" customHeight="1">
      <c r="A28" s="40" t="s">
        <v>227</v>
      </c>
      <c r="B28" s="54" t="s">
        <v>2</v>
      </c>
      <c r="C28" s="79">
        <v>1500</v>
      </c>
      <c r="D28" s="79">
        <v>1000</v>
      </c>
      <c r="E28" s="224" t="s">
        <v>352</v>
      </c>
      <c r="F28" s="225"/>
      <c r="G28" s="225"/>
      <c r="H28" s="225"/>
      <c r="I28" s="225"/>
      <c r="J28" s="225"/>
      <c r="K28" s="226"/>
      <c r="L28" s="234">
        <v>500</v>
      </c>
      <c r="M28" s="235"/>
      <c r="N28" s="41"/>
      <c r="O28" s="54" t="s">
        <v>2</v>
      </c>
      <c r="P28" s="77">
        <v>600</v>
      </c>
      <c r="Q28" s="77">
        <v>450</v>
      </c>
    </row>
    <row r="29" spans="1:17" ht="13.5" customHeight="1">
      <c r="A29" s="40" t="s">
        <v>222</v>
      </c>
      <c r="B29" s="54" t="s">
        <v>2</v>
      </c>
      <c r="C29" s="79">
        <v>1200</v>
      </c>
      <c r="D29" s="79">
        <v>950</v>
      </c>
      <c r="E29" s="224" t="s">
        <v>357</v>
      </c>
      <c r="F29" s="225"/>
      <c r="G29" s="225"/>
      <c r="H29" s="225"/>
      <c r="I29" s="225"/>
      <c r="J29" s="225"/>
      <c r="K29" s="226"/>
      <c r="L29" s="234">
        <v>500</v>
      </c>
      <c r="M29" s="235"/>
      <c r="N29" s="41"/>
      <c r="O29" s="54" t="s">
        <v>2</v>
      </c>
      <c r="P29" s="234" t="s">
        <v>353</v>
      </c>
      <c r="Q29" s="289"/>
    </row>
    <row r="30" spans="1:17" ht="13.5" customHeight="1">
      <c r="A30" s="40" t="s">
        <v>223</v>
      </c>
      <c r="B30" s="54" t="s">
        <v>2</v>
      </c>
      <c r="C30" s="79">
        <v>1250</v>
      </c>
      <c r="D30" s="79">
        <v>1000</v>
      </c>
      <c r="E30" s="224" t="s">
        <v>351</v>
      </c>
      <c r="F30" s="225"/>
      <c r="G30" s="225"/>
      <c r="H30" s="225"/>
      <c r="I30" s="225"/>
      <c r="J30" s="225"/>
      <c r="K30" s="226"/>
      <c r="L30" s="190">
        <v>2550</v>
      </c>
      <c r="M30" s="233"/>
      <c r="N30" s="41"/>
      <c r="O30" s="53" t="s">
        <v>2</v>
      </c>
      <c r="P30" s="77" t="s">
        <v>371</v>
      </c>
      <c r="Q30" s="77" t="s">
        <v>372</v>
      </c>
    </row>
    <row r="31" spans="1:17" ht="13.5" customHeight="1">
      <c r="A31" s="40" t="s">
        <v>224</v>
      </c>
      <c r="B31" s="54" t="s">
        <v>2</v>
      </c>
      <c r="C31" s="79">
        <v>2500</v>
      </c>
      <c r="D31" s="79">
        <v>2000</v>
      </c>
      <c r="E31" s="224" t="s">
        <v>118</v>
      </c>
      <c r="F31" s="225"/>
      <c r="G31" s="225"/>
      <c r="H31" s="225"/>
      <c r="I31" s="225"/>
      <c r="J31" s="225"/>
      <c r="K31" s="226"/>
      <c r="L31" s="190">
        <v>350</v>
      </c>
      <c r="M31" s="233"/>
      <c r="N31" s="41"/>
      <c r="O31" s="53" t="s">
        <v>2</v>
      </c>
      <c r="P31" s="77" t="s">
        <v>369</v>
      </c>
      <c r="Q31" s="77" t="s">
        <v>370</v>
      </c>
    </row>
    <row r="32" spans="1:17" ht="16.5" customHeight="1">
      <c r="A32" s="287" t="s">
        <v>231</v>
      </c>
      <c r="B32" s="288"/>
      <c r="C32" s="288"/>
      <c r="D32" s="288"/>
      <c r="E32" s="224" t="s">
        <v>119</v>
      </c>
      <c r="F32" s="225"/>
      <c r="G32" s="225"/>
      <c r="H32" s="225"/>
      <c r="I32" s="225"/>
      <c r="J32" s="225"/>
      <c r="K32" s="226"/>
      <c r="L32" s="190">
        <v>450</v>
      </c>
      <c r="M32" s="233"/>
      <c r="N32" s="41"/>
      <c r="O32" s="53" t="s">
        <v>2</v>
      </c>
      <c r="P32" s="77" t="s">
        <v>373</v>
      </c>
      <c r="Q32" s="77" t="s">
        <v>374</v>
      </c>
    </row>
    <row r="33" spans="1:17" ht="17.25" customHeight="1">
      <c r="A33" s="11" t="s">
        <v>235</v>
      </c>
      <c r="B33" s="54" t="s">
        <v>2</v>
      </c>
      <c r="C33" s="108">
        <v>1500</v>
      </c>
      <c r="D33" s="108">
        <v>1000</v>
      </c>
      <c r="E33" s="287" t="s">
        <v>417</v>
      </c>
      <c r="F33" s="288"/>
      <c r="G33" s="288"/>
      <c r="H33" s="288"/>
      <c r="I33" s="288"/>
      <c r="J33" s="288"/>
      <c r="K33" s="290"/>
      <c r="L33" s="290"/>
      <c r="M33" s="290"/>
      <c r="N33" s="290"/>
      <c r="O33" s="290"/>
      <c r="P33" s="290"/>
      <c r="Q33" s="290"/>
    </row>
    <row r="34" spans="1:17" ht="17.25" customHeight="1">
      <c r="A34" s="11" t="s">
        <v>232</v>
      </c>
      <c r="B34" s="54" t="s">
        <v>2</v>
      </c>
      <c r="C34" s="108">
        <v>2000</v>
      </c>
      <c r="D34" s="108">
        <v>2400</v>
      </c>
      <c r="E34" s="224" t="s">
        <v>181</v>
      </c>
      <c r="F34" s="225"/>
      <c r="G34" s="225"/>
      <c r="H34" s="225"/>
      <c r="I34" s="225"/>
      <c r="J34" s="225"/>
      <c r="K34" s="226"/>
      <c r="L34" s="99"/>
      <c r="M34" s="100"/>
      <c r="N34" s="85"/>
      <c r="O34" s="55" t="s">
        <v>2</v>
      </c>
      <c r="P34" s="78">
        <v>13000</v>
      </c>
      <c r="Q34" s="78">
        <v>1200</v>
      </c>
    </row>
    <row r="35" spans="1:17" ht="17.25" customHeight="1">
      <c r="A35" s="11" t="s">
        <v>233</v>
      </c>
      <c r="B35" s="54" t="s">
        <v>2</v>
      </c>
      <c r="C35" s="108">
        <v>3500</v>
      </c>
      <c r="D35" s="108">
        <v>2900</v>
      </c>
      <c r="E35" s="224" t="s">
        <v>177</v>
      </c>
      <c r="F35" s="225"/>
      <c r="G35" s="225"/>
      <c r="H35" s="225"/>
      <c r="I35" s="225"/>
      <c r="J35" s="225"/>
      <c r="K35" s="226"/>
      <c r="L35" s="99"/>
      <c r="M35" s="100"/>
      <c r="N35" s="85"/>
      <c r="O35" s="55" t="s">
        <v>2</v>
      </c>
      <c r="P35" s="78">
        <v>15000</v>
      </c>
      <c r="Q35" s="78">
        <v>14000</v>
      </c>
    </row>
    <row r="36" spans="1:17" ht="17.25" customHeight="1">
      <c r="A36" s="11" t="s">
        <v>234</v>
      </c>
      <c r="B36" s="54" t="s">
        <v>2</v>
      </c>
      <c r="C36" s="108">
        <v>4500</v>
      </c>
      <c r="D36" s="108">
        <v>3900</v>
      </c>
      <c r="E36" s="224" t="s">
        <v>180</v>
      </c>
      <c r="F36" s="225"/>
      <c r="G36" s="225"/>
      <c r="H36" s="225"/>
      <c r="I36" s="225"/>
      <c r="J36" s="225"/>
      <c r="K36" s="226"/>
      <c r="L36" s="190">
        <v>4500</v>
      </c>
      <c r="M36" s="213"/>
      <c r="N36" s="85"/>
      <c r="O36" s="55" t="s">
        <v>2</v>
      </c>
      <c r="P36" s="78">
        <v>17000</v>
      </c>
      <c r="Q36" s="78">
        <v>16000</v>
      </c>
    </row>
    <row r="37" spans="1:17" ht="15.75" customHeight="1">
      <c r="A37" s="198" t="s">
        <v>63</v>
      </c>
      <c r="B37" s="199"/>
      <c r="C37" s="199"/>
      <c r="D37" s="200"/>
      <c r="E37" s="224" t="s">
        <v>178</v>
      </c>
      <c r="F37" s="225"/>
      <c r="G37" s="225"/>
      <c r="H37" s="225"/>
      <c r="I37" s="225"/>
      <c r="J37" s="225"/>
      <c r="K37" s="226"/>
      <c r="L37" s="190">
        <v>1405</v>
      </c>
      <c r="M37" s="213"/>
      <c r="N37" s="85"/>
      <c r="O37" s="55" t="s">
        <v>2</v>
      </c>
      <c r="P37" s="78">
        <v>19000</v>
      </c>
      <c r="Q37" s="78">
        <v>17500</v>
      </c>
    </row>
    <row r="38" spans="1:17" ht="18" customHeight="1">
      <c r="A38" s="40" t="s">
        <v>273</v>
      </c>
      <c r="B38" s="53" t="s">
        <v>2</v>
      </c>
      <c r="C38" s="78">
        <v>5000</v>
      </c>
      <c r="D38" s="78">
        <v>4500</v>
      </c>
      <c r="E38" s="224" t="s">
        <v>179</v>
      </c>
      <c r="F38" s="225"/>
      <c r="G38" s="225"/>
      <c r="H38" s="225"/>
      <c r="I38" s="225"/>
      <c r="J38" s="225"/>
      <c r="K38" s="226"/>
      <c r="L38" s="190">
        <v>1900</v>
      </c>
      <c r="M38" s="213"/>
      <c r="N38" s="85"/>
      <c r="O38" s="55" t="s">
        <v>2</v>
      </c>
      <c r="P38" s="78">
        <v>21000</v>
      </c>
      <c r="Q38" s="78">
        <v>18000</v>
      </c>
    </row>
    <row r="39" spans="1:17" ht="14.25" customHeight="1">
      <c r="A39" s="40" t="s">
        <v>229</v>
      </c>
      <c r="B39" s="53" t="s">
        <v>2</v>
      </c>
      <c r="C39" s="107">
        <v>8000</v>
      </c>
      <c r="D39" s="78">
        <v>6000</v>
      </c>
      <c r="E39" s="287" t="s">
        <v>418</v>
      </c>
      <c r="F39" s="288"/>
      <c r="G39" s="288"/>
      <c r="H39" s="288"/>
      <c r="I39" s="288"/>
      <c r="J39" s="288"/>
      <c r="K39" s="290"/>
      <c r="L39" s="290"/>
      <c r="M39" s="290"/>
      <c r="N39" s="290"/>
      <c r="O39" s="290"/>
      <c r="P39" s="290"/>
      <c r="Q39" s="290"/>
    </row>
    <row r="40" spans="1:17" ht="17.25" customHeight="1">
      <c r="A40" s="40" t="s">
        <v>228</v>
      </c>
      <c r="B40" s="53" t="s">
        <v>2</v>
      </c>
      <c r="C40" s="107">
        <v>15000</v>
      </c>
      <c r="D40" s="107">
        <v>13000</v>
      </c>
      <c r="E40" s="224" t="s">
        <v>419</v>
      </c>
      <c r="F40" s="225"/>
      <c r="G40" s="225"/>
      <c r="H40" s="225"/>
      <c r="I40" s="225"/>
      <c r="J40" s="225"/>
      <c r="K40" s="226"/>
      <c r="L40" s="190">
        <v>1900</v>
      </c>
      <c r="M40" s="213"/>
      <c r="N40" s="85"/>
      <c r="O40" s="55" t="s">
        <v>2</v>
      </c>
      <c r="P40" s="78">
        <v>500</v>
      </c>
      <c r="Q40" s="78">
        <v>300</v>
      </c>
    </row>
    <row r="41" spans="1:17" ht="15" customHeight="1">
      <c r="A41" s="40" t="s">
        <v>367</v>
      </c>
      <c r="B41" s="53" t="s">
        <v>2</v>
      </c>
      <c r="C41" s="78" t="s">
        <v>382</v>
      </c>
      <c r="D41" s="78" t="s">
        <v>383</v>
      </c>
      <c r="E41" s="210" t="s">
        <v>271</v>
      </c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2"/>
    </row>
    <row r="42" spans="1:17" ht="32.25" customHeight="1">
      <c r="A42" s="40" t="s">
        <v>270</v>
      </c>
      <c r="B42" s="53" t="s">
        <v>2</v>
      </c>
      <c r="C42" s="78">
        <v>4500</v>
      </c>
      <c r="D42" s="78">
        <v>3980</v>
      </c>
      <c r="E42" s="218" t="s">
        <v>72</v>
      </c>
      <c r="F42" s="219"/>
      <c r="G42" s="219"/>
      <c r="H42" s="219"/>
      <c r="I42" s="219"/>
      <c r="J42" s="219"/>
      <c r="K42" s="219"/>
      <c r="L42" s="41"/>
      <c r="M42" s="41"/>
      <c r="N42" s="41"/>
      <c r="O42" s="56" t="s">
        <v>2</v>
      </c>
      <c r="P42" s="190" t="s">
        <v>144</v>
      </c>
      <c r="Q42" s="209"/>
    </row>
    <row r="43" spans="1:17" ht="31.5" customHeight="1">
      <c r="A43" s="40" t="s">
        <v>230</v>
      </c>
      <c r="B43" s="53" t="s">
        <v>2</v>
      </c>
      <c r="C43" s="78">
        <v>3500</v>
      </c>
      <c r="D43" s="78">
        <v>2900</v>
      </c>
      <c r="E43" s="218" t="s">
        <v>111</v>
      </c>
      <c r="F43" s="219"/>
      <c r="G43" s="219"/>
      <c r="H43" s="219"/>
      <c r="I43" s="219"/>
      <c r="J43" s="219"/>
      <c r="K43" s="219"/>
      <c r="L43" s="41"/>
      <c r="M43" s="41"/>
      <c r="N43" s="41"/>
      <c r="O43" s="56" t="s">
        <v>2</v>
      </c>
      <c r="P43" s="190" t="s">
        <v>146</v>
      </c>
      <c r="Q43" s="209"/>
    </row>
    <row r="44" spans="1:17" ht="31.5" customHeight="1">
      <c r="A44" s="117" t="s">
        <v>356</v>
      </c>
      <c r="B44" s="53" t="s">
        <v>2</v>
      </c>
      <c r="C44" s="107">
        <v>1500</v>
      </c>
      <c r="D44" s="107">
        <v>1100</v>
      </c>
      <c r="E44" s="218" t="s">
        <v>112</v>
      </c>
      <c r="F44" s="219"/>
      <c r="G44" s="219"/>
      <c r="H44" s="219"/>
      <c r="I44" s="219"/>
      <c r="J44" s="219"/>
      <c r="K44" s="219"/>
      <c r="L44" s="41"/>
      <c r="M44" s="41"/>
      <c r="N44" s="41"/>
      <c r="O44" s="56" t="s">
        <v>2</v>
      </c>
      <c r="P44" s="190" t="s">
        <v>145</v>
      </c>
      <c r="Q44" s="209"/>
    </row>
    <row r="45" spans="1:17" ht="16.5" customHeight="1">
      <c r="A45" s="214" t="s">
        <v>110</v>
      </c>
      <c r="B45" s="215"/>
      <c r="C45" s="215"/>
      <c r="D45" s="216"/>
      <c r="E45" s="218" t="s">
        <v>73</v>
      </c>
      <c r="F45" s="219"/>
      <c r="G45" s="219"/>
      <c r="H45" s="219"/>
      <c r="I45" s="219"/>
      <c r="J45" s="219"/>
      <c r="K45" s="219"/>
      <c r="L45" s="41"/>
      <c r="M45" s="41"/>
      <c r="N45" s="41"/>
      <c r="O45" s="56" t="s">
        <v>2</v>
      </c>
      <c r="P45" s="190" t="s">
        <v>355</v>
      </c>
      <c r="Q45" s="209"/>
    </row>
    <row r="46" spans="1:17" ht="18.75" customHeight="1">
      <c r="A46" s="40" t="s">
        <v>47</v>
      </c>
      <c r="B46" s="55" t="s">
        <v>2</v>
      </c>
      <c r="C46" s="78">
        <v>800</v>
      </c>
      <c r="D46" s="78">
        <v>600</v>
      </c>
      <c r="E46" s="218" t="s">
        <v>74</v>
      </c>
      <c r="F46" s="219"/>
      <c r="G46" s="219"/>
      <c r="H46" s="219"/>
      <c r="I46" s="219"/>
      <c r="J46" s="219"/>
      <c r="K46" s="219"/>
      <c r="L46" s="41"/>
      <c r="M46" s="41"/>
      <c r="N46" s="41"/>
      <c r="O46" s="56" t="s">
        <v>2</v>
      </c>
      <c r="P46" s="190" t="s">
        <v>146</v>
      </c>
      <c r="Q46" s="209"/>
    </row>
    <row r="47" spans="1:17" s="18" customFormat="1" ht="19.5" customHeight="1">
      <c r="A47" s="40" t="s">
        <v>66</v>
      </c>
      <c r="B47" s="55" t="s">
        <v>2</v>
      </c>
      <c r="C47" s="78">
        <v>3600</v>
      </c>
      <c r="D47" s="78">
        <v>3000</v>
      </c>
      <c r="E47" s="218" t="s">
        <v>69</v>
      </c>
      <c r="F47" s="219"/>
      <c r="G47" s="219"/>
      <c r="H47" s="219"/>
      <c r="I47" s="219"/>
      <c r="J47" s="219"/>
      <c r="K47" s="219"/>
      <c r="L47" s="41"/>
      <c r="M47" s="41"/>
      <c r="N47" s="41"/>
      <c r="O47" s="56" t="s">
        <v>2</v>
      </c>
      <c r="P47" s="88" t="s">
        <v>95</v>
      </c>
      <c r="Q47" s="88" t="s">
        <v>113</v>
      </c>
    </row>
    <row r="48" spans="1:17" s="18" customFormat="1" ht="18.75" customHeight="1">
      <c r="A48" s="40" t="s">
        <v>67</v>
      </c>
      <c r="B48" s="55" t="s">
        <v>2</v>
      </c>
      <c r="C48" s="78">
        <v>6000</v>
      </c>
      <c r="D48" s="78">
        <v>5400</v>
      </c>
      <c r="E48" s="220" t="s">
        <v>354</v>
      </c>
      <c r="F48" s="221"/>
      <c r="G48" s="221"/>
      <c r="H48" s="221"/>
      <c r="I48" s="221"/>
      <c r="J48" s="221"/>
      <c r="K48" s="221"/>
      <c r="L48" s="41"/>
      <c r="M48" s="41"/>
      <c r="N48" s="41"/>
      <c r="O48" s="279" t="s">
        <v>2</v>
      </c>
      <c r="P48" s="205">
        <v>300</v>
      </c>
      <c r="Q48" s="207"/>
    </row>
    <row r="49" spans="1:17" s="18" customFormat="1" ht="18.75" customHeight="1">
      <c r="A49" s="40" t="s">
        <v>244</v>
      </c>
      <c r="B49" s="55" t="s">
        <v>2</v>
      </c>
      <c r="C49" s="78">
        <v>7500</v>
      </c>
      <c r="D49" s="78">
        <v>6800</v>
      </c>
      <c r="E49" s="222"/>
      <c r="F49" s="223"/>
      <c r="G49" s="223"/>
      <c r="H49" s="223"/>
      <c r="I49" s="223"/>
      <c r="J49" s="223"/>
      <c r="K49" s="223"/>
      <c r="L49" s="41"/>
      <c r="M49" s="41"/>
      <c r="N49" s="41"/>
      <c r="O49" s="280"/>
      <c r="P49" s="282"/>
      <c r="Q49" s="283"/>
    </row>
    <row r="50" spans="1:17" s="18" customFormat="1" ht="18.75" customHeight="1">
      <c r="A50" s="40" t="s">
        <v>245</v>
      </c>
      <c r="B50" s="55" t="s">
        <v>2</v>
      </c>
      <c r="C50" s="78">
        <v>9000</v>
      </c>
      <c r="D50" s="78">
        <v>8000</v>
      </c>
      <c r="E50" s="220" t="s">
        <v>71</v>
      </c>
      <c r="F50" s="221"/>
      <c r="G50" s="221"/>
      <c r="H50" s="221"/>
      <c r="I50" s="221"/>
      <c r="J50" s="221"/>
      <c r="K50" s="221"/>
      <c r="L50" s="41"/>
      <c r="M50" s="41"/>
      <c r="N50" s="41"/>
      <c r="O50" s="279" t="s">
        <v>2</v>
      </c>
      <c r="P50" s="205">
        <v>300</v>
      </c>
      <c r="Q50" s="207"/>
    </row>
    <row r="51" spans="1:17" s="18" customFormat="1" ht="18.75" customHeight="1">
      <c r="A51" s="40" t="s">
        <v>247</v>
      </c>
      <c r="B51" s="55" t="s">
        <v>2</v>
      </c>
      <c r="C51" s="78">
        <v>500</v>
      </c>
      <c r="D51" s="78">
        <v>400</v>
      </c>
      <c r="E51" s="222"/>
      <c r="F51" s="223"/>
      <c r="G51" s="223"/>
      <c r="H51" s="223"/>
      <c r="I51" s="223"/>
      <c r="J51" s="223"/>
      <c r="K51" s="223"/>
      <c r="L51" s="41"/>
      <c r="M51" s="41"/>
      <c r="N51" s="41"/>
      <c r="O51" s="281"/>
      <c r="P51" s="282"/>
      <c r="Q51" s="283"/>
    </row>
    <row r="52" spans="1:17" s="18" customFormat="1" ht="12.75" customHeight="1">
      <c r="A52" s="40" t="s">
        <v>46</v>
      </c>
      <c r="B52" s="59" t="s">
        <v>2</v>
      </c>
      <c r="C52" s="78">
        <v>600</v>
      </c>
      <c r="D52" s="78">
        <v>450</v>
      </c>
      <c r="E52" s="220" t="s">
        <v>70</v>
      </c>
      <c r="F52" s="221"/>
      <c r="G52" s="221"/>
      <c r="H52" s="221"/>
      <c r="I52" s="221"/>
      <c r="J52" s="221"/>
      <c r="K52" s="221"/>
      <c r="L52" s="41"/>
      <c r="M52" s="41"/>
      <c r="N52" s="41"/>
      <c r="O52" s="281" t="s">
        <v>2</v>
      </c>
      <c r="P52" s="205">
        <v>300</v>
      </c>
      <c r="Q52" s="207"/>
    </row>
    <row r="53" spans="1:17" s="18" customFormat="1" ht="16.5" customHeight="1">
      <c r="A53" s="40" t="s">
        <v>48</v>
      </c>
      <c r="B53" s="59" t="s">
        <v>2</v>
      </c>
      <c r="C53" s="78">
        <v>800</v>
      </c>
      <c r="D53" s="78">
        <v>600</v>
      </c>
      <c r="E53" s="222"/>
      <c r="F53" s="223"/>
      <c r="G53" s="223"/>
      <c r="H53" s="223"/>
      <c r="I53" s="223"/>
      <c r="J53" s="223"/>
      <c r="K53" s="223"/>
      <c r="L53" s="41"/>
      <c r="M53" s="41"/>
      <c r="N53" s="41"/>
      <c r="O53" s="280"/>
      <c r="P53" s="282"/>
      <c r="Q53" s="283"/>
    </row>
    <row r="54" spans="1:17" s="18" customFormat="1" ht="16.5" customHeight="1">
      <c r="A54" s="40" t="s">
        <v>248</v>
      </c>
      <c r="B54" s="59" t="s">
        <v>2</v>
      </c>
      <c r="C54" s="78">
        <v>900</v>
      </c>
      <c r="D54" s="78">
        <v>650</v>
      </c>
      <c r="E54" s="220" t="s">
        <v>116</v>
      </c>
      <c r="F54" s="221"/>
      <c r="G54" s="221"/>
      <c r="H54" s="221"/>
      <c r="I54" s="221"/>
      <c r="J54" s="221"/>
      <c r="K54" s="221"/>
      <c r="L54" s="41"/>
      <c r="M54" s="41"/>
      <c r="N54" s="41"/>
      <c r="O54" s="201" t="s">
        <v>2</v>
      </c>
      <c r="P54" s="205">
        <v>4000</v>
      </c>
      <c r="Q54" s="207">
        <v>3400</v>
      </c>
    </row>
    <row r="55" spans="1:17" s="18" customFormat="1" ht="18.75" customHeight="1">
      <c r="A55" s="40" t="s">
        <v>249</v>
      </c>
      <c r="B55" s="59" t="s">
        <v>2</v>
      </c>
      <c r="C55" s="78">
        <v>1000</v>
      </c>
      <c r="D55" s="78">
        <v>750</v>
      </c>
      <c r="E55" s="222"/>
      <c r="F55" s="223"/>
      <c r="G55" s="223"/>
      <c r="H55" s="223"/>
      <c r="I55" s="223"/>
      <c r="J55" s="223"/>
      <c r="K55" s="223"/>
      <c r="L55" s="41"/>
      <c r="M55" s="41"/>
      <c r="N55" s="41"/>
      <c r="O55" s="202"/>
      <c r="P55" s="206"/>
      <c r="Q55" s="208"/>
    </row>
    <row r="56" spans="1:17" s="18" customFormat="1" ht="30" customHeight="1">
      <c r="A56" s="40" t="s">
        <v>49</v>
      </c>
      <c r="B56" s="59" t="s">
        <v>2</v>
      </c>
      <c r="C56" s="78">
        <v>400</v>
      </c>
      <c r="D56" s="78">
        <v>300</v>
      </c>
      <c r="E56" s="218" t="s">
        <v>115</v>
      </c>
      <c r="F56" s="219"/>
      <c r="G56" s="219"/>
      <c r="H56" s="219"/>
      <c r="I56" s="219"/>
      <c r="J56" s="219"/>
      <c r="K56" s="219"/>
      <c r="L56" s="41"/>
      <c r="M56" s="41"/>
      <c r="N56" s="41"/>
      <c r="O56" s="56" t="s">
        <v>2</v>
      </c>
      <c r="P56" s="88">
        <v>3000</v>
      </c>
      <c r="Q56" s="88">
        <v>2500</v>
      </c>
    </row>
    <row r="57" spans="1:17" s="18" customFormat="1" ht="17.25" customHeight="1">
      <c r="A57" s="40" t="s">
        <v>50</v>
      </c>
      <c r="B57" s="59" t="s">
        <v>2</v>
      </c>
      <c r="C57" s="78">
        <v>400</v>
      </c>
      <c r="D57" s="78">
        <v>300</v>
      </c>
      <c r="E57" s="220" t="s">
        <v>114</v>
      </c>
      <c r="F57" s="221"/>
      <c r="G57" s="221"/>
      <c r="H57" s="221"/>
      <c r="I57" s="221"/>
      <c r="J57" s="221"/>
      <c r="K57" s="221"/>
      <c r="L57" s="58">
        <v>2800</v>
      </c>
      <c r="M57" s="217" t="s">
        <v>94</v>
      </c>
      <c r="N57" s="236"/>
      <c r="O57" s="201" t="s">
        <v>2</v>
      </c>
      <c r="P57" s="203">
        <v>3000</v>
      </c>
      <c r="Q57" s="203">
        <v>2500</v>
      </c>
    </row>
    <row r="58" spans="1:17" s="18" customFormat="1" ht="17.25" customHeight="1">
      <c r="A58" s="40" t="s">
        <v>51</v>
      </c>
      <c r="B58" s="59" t="s">
        <v>2</v>
      </c>
      <c r="C58" s="78">
        <v>600</v>
      </c>
      <c r="D58" s="78">
        <v>400</v>
      </c>
      <c r="E58" s="222"/>
      <c r="F58" s="223"/>
      <c r="G58" s="223"/>
      <c r="H58" s="223"/>
      <c r="I58" s="223"/>
      <c r="J58" s="223"/>
      <c r="K58" s="223"/>
      <c r="L58" s="58"/>
      <c r="M58" s="68"/>
      <c r="N58" s="102"/>
      <c r="O58" s="202"/>
      <c r="P58" s="204"/>
      <c r="Q58" s="204"/>
    </row>
    <row r="59" spans="1:17" s="18" customFormat="1" ht="17.25" customHeight="1">
      <c r="A59" s="40" t="s">
        <v>332</v>
      </c>
      <c r="B59" s="59" t="s">
        <v>2</v>
      </c>
      <c r="C59" s="78" t="s">
        <v>333</v>
      </c>
      <c r="D59" s="78" t="s">
        <v>334</v>
      </c>
      <c r="E59" s="220" t="s">
        <v>117</v>
      </c>
      <c r="F59" s="221"/>
      <c r="G59" s="221"/>
      <c r="H59" s="221"/>
      <c r="I59" s="221"/>
      <c r="J59" s="221"/>
      <c r="K59" s="221"/>
      <c r="L59" s="58"/>
      <c r="M59" s="68"/>
      <c r="N59" s="102"/>
      <c r="O59" s="201" t="s">
        <v>2</v>
      </c>
      <c r="P59" s="203">
        <v>2000</v>
      </c>
      <c r="Q59" s="203">
        <v>1800</v>
      </c>
    </row>
    <row r="60" spans="1:17" s="18" customFormat="1" ht="14.25" customHeight="1">
      <c r="A60" s="40" t="s">
        <v>250</v>
      </c>
      <c r="B60" s="59" t="s">
        <v>2</v>
      </c>
      <c r="C60" s="78">
        <v>900</v>
      </c>
      <c r="D60" s="78">
        <v>750</v>
      </c>
      <c r="E60" s="222"/>
      <c r="F60" s="223"/>
      <c r="G60" s="223"/>
      <c r="H60" s="223"/>
      <c r="I60" s="223"/>
      <c r="J60" s="223"/>
      <c r="K60" s="223"/>
      <c r="L60" s="56"/>
      <c r="M60" s="56"/>
      <c r="N60" s="56"/>
      <c r="O60" s="202"/>
      <c r="P60" s="204"/>
      <c r="Q60" s="204"/>
    </row>
    <row r="61" spans="1:17" s="18" customFormat="1" ht="16.5" customHeight="1">
      <c r="A61" s="40" t="s">
        <v>68</v>
      </c>
      <c r="B61" s="59" t="s">
        <v>2</v>
      </c>
      <c r="C61" s="78">
        <v>800</v>
      </c>
      <c r="D61" s="78">
        <v>600</v>
      </c>
      <c r="E61" s="220" t="s">
        <v>121</v>
      </c>
      <c r="F61" s="221"/>
      <c r="G61" s="221"/>
      <c r="H61" s="221"/>
      <c r="I61" s="221"/>
      <c r="J61" s="221"/>
      <c r="K61" s="221"/>
      <c r="L61" s="58"/>
      <c r="M61" s="68"/>
      <c r="N61" s="102"/>
      <c r="O61" s="201" t="s">
        <v>2</v>
      </c>
      <c r="P61" s="205" t="s">
        <v>375</v>
      </c>
      <c r="Q61" s="207"/>
    </row>
    <row r="62" spans="1:17" ht="15.75" customHeight="1">
      <c r="A62" s="40" t="s">
        <v>246</v>
      </c>
      <c r="B62" s="59" t="s">
        <v>2</v>
      </c>
      <c r="C62" s="107">
        <v>4000</v>
      </c>
      <c r="D62" s="78">
        <v>3100</v>
      </c>
      <c r="E62" s="222"/>
      <c r="F62" s="223"/>
      <c r="G62" s="223"/>
      <c r="H62" s="223"/>
      <c r="I62" s="223"/>
      <c r="J62" s="223"/>
      <c r="K62" s="223"/>
      <c r="L62" s="56"/>
      <c r="M62" s="56"/>
      <c r="N62" s="56"/>
      <c r="O62" s="202"/>
      <c r="P62" s="206"/>
      <c r="Q62" s="208"/>
    </row>
    <row r="63" spans="1:4" ht="33" customHeight="1">
      <c r="A63" s="217"/>
      <c r="B63" s="217"/>
      <c r="C63" s="57"/>
      <c r="D63" s="58"/>
    </row>
    <row r="64" spans="1:4" ht="21" customHeight="1">
      <c r="A64" s="68"/>
      <c r="B64" s="68"/>
      <c r="C64" s="57"/>
      <c r="D64" s="58"/>
    </row>
    <row r="65" spans="1:4" ht="34.5" customHeight="1">
      <c r="A65" s="217"/>
      <c r="B65" s="217"/>
      <c r="C65" s="57"/>
      <c r="D65" s="58"/>
    </row>
    <row r="66" spans="5:17" ht="50.25" customHeight="1">
      <c r="E66" s="218"/>
      <c r="F66" s="219"/>
      <c r="G66" s="219"/>
      <c r="H66" s="219"/>
      <c r="I66" s="219"/>
      <c r="J66" s="219"/>
      <c r="K66" s="219"/>
      <c r="L66" s="41"/>
      <c r="M66" s="41"/>
      <c r="N66" s="41"/>
      <c r="O66" s="56"/>
      <c r="P66" s="78"/>
      <c r="Q66" s="80"/>
    </row>
  </sheetData>
  <sheetProtection/>
  <mergeCells count="129">
    <mergeCell ref="A5:C6"/>
    <mergeCell ref="A7:C8"/>
    <mergeCell ref="A9:C10"/>
    <mergeCell ref="A4:K4"/>
    <mergeCell ref="P15:Q16"/>
    <mergeCell ref="D7:D8"/>
    <mergeCell ref="D9:D10"/>
    <mergeCell ref="D11:D12"/>
    <mergeCell ref="D13:D14"/>
    <mergeCell ref="E9:G10"/>
    <mergeCell ref="H9:K10"/>
    <mergeCell ref="P29:Q29"/>
    <mergeCell ref="P48:Q49"/>
    <mergeCell ref="O11:O12"/>
    <mergeCell ref="O15:O16"/>
    <mergeCell ref="E15:G16"/>
    <mergeCell ref="E31:K31"/>
    <mergeCell ref="E33:Q33"/>
    <mergeCell ref="A23:K23"/>
    <mergeCell ref="P13:P14"/>
    <mergeCell ref="Q13:Q14"/>
    <mergeCell ref="L32:M32"/>
    <mergeCell ref="A32:D32"/>
    <mergeCell ref="H15:K16"/>
    <mergeCell ref="A24:K24"/>
    <mergeCell ref="A13:C14"/>
    <mergeCell ref="A15:C16"/>
    <mergeCell ref="H13:K14"/>
    <mergeCell ref="E28:K28"/>
    <mergeCell ref="L28:M28"/>
    <mergeCell ref="E30:K30"/>
    <mergeCell ref="E32:K32"/>
    <mergeCell ref="E25:Q25"/>
    <mergeCell ref="L26:M26"/>
    <mergeCell ref="E35:K35"/>
    <mergeCell ref="E37:K37"/>
    <mergeCell ref="Q59:Q60"/>
    <mergeCell ref="O52:O53"/>
    <mergeCell ref="L37:M37"/>
    <mergeCell ref="P42:Q42"/>
    <mergeCell ref="P43:Q43"/>
    <mergeCell ref="P46:Q46"/>
    <mergeCell ref="E39:Q39"/>
    <mergeCell ref="E38:K38"/>
    <mergeCell ref="P61:Q62"/>
    <mergeCell ref="E48:K49"/>
    <mergeCell ref="O48:O49"/>
    <mergeCell ref="O61:O62"/>
    <mergeCell ref="O50:O51"/>
    <mergeCell ref="P50:Q51"/>
    <mergeCell ref="P52:Q53"/>
    <mergeCell ref="O59:O60"/>
    <mergeCell ref="P59:P60"/>
    <mergeCell ref="Q5:Q6"/>
    <mergeCell ref="Q7:Q8"/>
    <mergeCell ref="Q11:Q12"/>
    <mergeCell ref="Q9:Q10"/>
    <mergeCell ref="P9:P10"/>
    <mergeCell ref="O7:O8"/>
    <mergeCell ref="O9:O10"/>
    <mergeCell ref="P11:P12"/>
    <mergeCell ref="E11:G12"/>
    <mergeCell ref="H11:K12"/>
    <mergeCell ref="P7:P8"/>
    <mergeCell ref="L31:M31"/>
    <mergeCell ref="E26:K26"/>
    <mergeCell ref="E27:K27"/>
    <mergeCell ref="E29:K29"/>
    <mergeCell ref="O13:O14"/>
    <mergeCell ref="E7:G8"/>
    <mergeCell ref="A21:K21"/>
    <mergeCell ref="D5:D6"/>
    <mergeCell ref="H3:K3"/>
    <mergeCell ref="E3:G3"/>
    <mergeCell ref="A19:K19"/>
    <mergeCell ref="A11:C12"/>
    <mergeCell ref="H5:K6"/>
    <mergeCell ref="A3:C3"/>
    <mergeCell ref="E5:G6"/>
    <mergeCell ref="H7:K8"/>
    <mergeCell ref="E13:G14"/>
    <mergeCell ref="A1:R1"/>
    <mergeCell ref="A2:R2"/>
    <mergeCell ref="P3:Q3"/>
    <mergeCell ref="P5:P6"/>
    <mergeCell ref="O5:O6"/>
    <mergeCell ref="E36:K36"/>
    <mergeCell ref="C18:D18"/>
    <mergeCell ref="E18:G18"/>
    <mergeCell ref="A20:Q20"/>
    <mergeCell ref="L27:M27"/>
    <mergeCell ref="L36:M36"/>
    <mergeCell ref="L30:M30"/>
    <mergeCell ref="L29:M29"/>
    <mergeCell ref="E66:K66"/>
    <mergeCell ref="M57:N57"/>
    <mergeCell ref="E56:K56"/>
    <mergeCell ref="L38:M38"/>
    <mergeCell ref="E52:K53"/>
    <mergeCell ref="E54:K55"/>
    <mergeCell ref="L40:M40"/>
    <mergeCell ref="E34:K34"/>
    <mergeCell ref="E59:K60"/>
    <mergeCell ref="H18:K18"/>
    <mergeCell ref="A17:Q17"/>
    <mergeCell ref="P45:Q45"/>
    <mergeCell ref="E42:K42"/>
    <mergeCell ref="E43:K43"/>
    <mergeCell ref="E40:K40"/>
    <mergeCell ref="A22:K22"/>
    <mergeCell ref="A45:D45"/>
    <mergeCell ref="A63:B63"/>
    <mergeCell ref="A65:B65"/>
    <mergeCell ref="E44:K44"/>
    <mergeCell ref="E45:K45"/>
    <mergeCell ref="E46:K46"/>
    <mergeCell ref="E47:K47"/>
    <mergeCell ref="E57:K58"/>
    <mergeCell ref="E50:K51"/>
    <mergeCell ref="E61:K62"/>
    <mergeCell ref="A37:D37"/>
    <mergeCell ref="O57:O58"/>
    <mergeCell ref="P57:P58"/>
    <mergeCell ref="Q57:Q58"/>
    <mergeCell ref="O54:O55"/>
    <mergeCell ref="P54:P55"/>
    <mergeCell ref="Q54:Q55"/>
    <mergeCell ref="P44:Q44"/>
    <mergeCell ref="E41:Q41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PageLayoutView="0" workbookViewId="0" topLeftCell="A31">
      <selection activeCell="R42" sqref="R42"/>
    </sheetView>
  </sheetViews>
  <sheetFormatPr defaultColWidth="9.00390625" defaultRowHeight="12.75"/>
  <cols>
    <col min="2" max="2" width="8.875" style="0" hidden="1" customWidth="1"/>
    <col min="3" max="3" width="2.75390625" style="0" customWidth="1"/>
    <col min="4" max="4" width="2.00390625" style="0" customWidth="1"/>
    <col min="5" max="5" width="3.625" style="0" customWidth="1"/>
    <col min="6" max="6" width="2.25390625" style="0" customWidth="1"/>
    <col min="7" max="7" width="2.125" style="0" customWidth="1"/>
    <col min="8" max="8" width="3.875" style="0" customWidth="1"/>
    <col min="9" max="9" width="2.875" style="0" customWidth="1"/>
    <col min="12" max="12" width="26.625" style="0" customWidth="1"/>
  </cols>
  <sheetData>
    <row r="1" spans="1:18" ht="96.75" customHeight="1">
      <c r="A1" s="303" t="s">
        <v>130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</row>
    <row r="2" spans="1:18" ht="22.5">
      <c r="A2" s="324" t="s">
        <v>411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</row>
    <row r="3" spans="1:18" ht="15">
      <c r="A3" s="307" t="s">
        <v>147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9"/>
      <c r="M3" s="310"/>
      <c r="N3" s="310"/>
      <c r="O3" s="310"/>
      <c r="P3" s="310"/>
      <c r="Q3" s="310"/>
      <c r="R3" s="310"/>
    </row>
    <row r="4" spans="2:18" ht="18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296" t="s">
        <v>156</v>
      </c>
      <c r="O4" s="295" t="s">
        <v>125</v>
      </c>
      <c r="P4" s="295"/>
      <c r="Q4" s="315" t="s">
        <v>274</v>
      </c>
      <c r="R4" s="316"/>
    </row>
    <row r="5" spans="2:18" ht="14.25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297"/>
      <c r="O5" s="305" t="s">
        <v>148</v>
      </c>
      <c r="P5" s="306"/>
      <c r="Q5" s="317"/>
      <c r="R5" s="318"/>
    </row>
    <row r="6" spans="2:18" ht="18" customHeight="1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96" t="s">
        <v>157</v>
      </c>
      <c r="O6" s="295" t="s">
        <v>125</v>
      </c>
      <c r="P6" s="295"/>
      <c r="Q6" s="315" t="s">
        <v>275</v>
      </c>
      <c r="R6" s="316"/>
    </row>
    <row r="7" spans="2:18" ht="14.25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297"/>
      <c r="O7" s="305" t="s">
        <v>149</v>
      </c>
      <c r="P7" s="306"/>
      <c r="Q7" s="317"/>
      <c r="R7" s="318"/>
    </row>
    <row r="8" spans="2:18" ht="18" customHeight="1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296" t="s">
        <v>158</v>
      </c>
      <c r="O8" s="295" t="s">
        <v>125</v>
      </c>
      <c r="P8" s="295"/>
      <c r="Q8" s="315" t="s">
        <v>326</v>
      </c>
      <c r="R8" s="316"/>
    </row>
    <row r="9" spans="2:18" ht="14.25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297"/>
      <c r="O9" s="305" t="s">
        <v>150</v>
      </c>
      <c r="P9" s="306"/>
      <c r="Q9" s="317"/>
      <c r="R9" s="318"/>
    </row>
    <row r="10" spans="2:18" ht="18" customHeight="1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296" t="s">
        <v>159</v>
      </c>
      <c r="O10" s="295" t="s">
        <v>125</v>
      </c>
      <c r="P10" s="295"/>
      <c r="Q10" s="315" t="s">
        <v>327</v>
      </c>
      <c r="R10" s="316"/>
    </row>
    <row r="11" spans="2:18" ht="14.25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297"/>
      <c r="O11" s="305" t="s">
        <v>151</v>
      </c>
      <c r="P11" s="306"/>
      <c r="Q11" s="317"/>
      <c r="R11" s="318"/>
    </row>
    <row r="12" spans="2:18" ht="18" customHeigh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296" t="s">
        <v>160</v>
      </c>
      <c r="O12" s="295" t="s">
        <v>125</v>
      </c>
      <c r="P12" s="295"/>
      <c r="Q12" s="319" t="s">
        <v>276</v>
      </c>
      <c r="R12" s="320"/>
    </row>
    <row r="13" spans="2:18" ht="14.25"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297"/>
      <c r="O13" s="305" t="s">
        <v>152</v>
      </c>
      <c r="P13" s="306"/>
      <c r="Q13" s="321"/>
      <c r="R13" s="322"/>
    </row>
    <row r="14" spans="2:18" ht="18" customHeight="1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296" t="s">
        <v>161</v>
      </c>
      <c r="O14" s="295" t="s">
        <v>125</v>
      </c>
      <c r="P14" s="295"/>
      <c r="Q14" s="311" t="s">
        <v>328</v>
      </c>
      <c r="R14" s="312"/>
    </row>
    <row r="15" spans="2:18" ht="14.25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297"/>
      <c r="O15" s="305" t="s">
        <v>153</v>
      </c>
      <c r="P15" s="306"/>
      <c r="Q15" s="313"/>
      <c r="R15" s="314"/>
    </row>
    <row r="16" spans="2:18" ht="18" customHeight="1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296" t="s">
        <v>162</v>
      </c>
      <c r="O16" s="295" t="s">
        <v>125</v>
      </c>
      <c r="P16" s="295"/>
      <c r="Q16" s="311" t="s">
        <v>329</v>
      </c>
      <c r="R16" s="312"/>
    </row>
    <row r="17" spans="2:18" ht="14.25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297"/>
      <c r="O17" s="305" t="s">
        <v>154</v>
      </c>
      <c r="P17" s="306"/>
      <c r="Q17" s="313"/>
      <c r="R17" s="314"/>
    </row>
    <row r="18" spans="2:18" ht="18" customHeight="1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296" t="s">
        <v>163</v>
      </c>
      <c r="O18" s="295" t="s">
        <v>125</v>
      </c>
      <c r="P18" s="295"/>
      <c r="Q18" s="311" t="s">
        <v>330</v>
      </c>
      <c r="R18" s="312"/>
    </row>
    <row r="19" spans="2:18" ht="14.25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297"/>
      <c r="O19" s="305" t="s">
        <v>155</v>
      </c>
      <c r="P19" s="306"/>
      <c r="Q19" s="313"/>
      <c r="R19" s="314"/>
    </row>
    <row r="21" spans="1:18" ht="15">
      <c r="A21" s="307" t="s">
        <v>361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9"/>
      <c r="M21" s="310"/>
      <c r="N21" s="310"/>
      <c r="O21" s="310"/>
      <c r="P21" s="310"/>
      <c r="Q21" s="310"/>
      <c r="R21" s="310"/>
    </row>
    <row r="22" spans="2:18" s="81" customFormat="1" ht="32.25" customHeight="1">
      <c r="B22" s="255" t="s">
        <v>19</v>
      </c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113" t="s">
        <v>1</v>
      </c>
      <c r="N22" s="302" t="s">
        <v>97</v>
      </c>
      <c r="O22" s="302"/>
      <c r="P22" s="302" t="s">
        <v>165</v>
      </c>
      <c r="Q22" s="302"/>
      <c r="R22" s="302"/>
    </row>
    <row r="23" spans="2:18" ht="15.75">
      <c r="B23" s="323" t="s">
        <v>252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53" t="s">
        <v>21</v>
      </c>
      <c r="N23" s="301">
        <v>11900</v>
      </c>
      <c r="O23" s="301"/>
      <c r="P23" s="298">
        <v>10500</v>
      </c>
      <c r="Q23" s="299"/>
      <c r="R23" s="300"/>
    </row>
    <row r="24" spans="2:18" ht="15.75">
      <c r="B24" s="323" t="s">
        <v>253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53" t="s">
        <v>21</v>
      </c>
      <c r="N24" s="301">
        <v>13500</v>
      </c>
      <c r="O24" s="301"/>
      <c r="P24" s="298">
        <v>12200</v>
      </c>
      <c r="Q24" s="299"/>
      <c r="R24" s="300"/>
    </row>
    <row r="25" spans="2:18" ht="15.75">
      <c r="B25" s="323" t="s">
        <v>254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53" t="s">
        <v>21</v>
      </c>
      <c r="N25" s="301">
        <v>25000</v>
      </c>
      <c r="O25" s="301"/>
      <c r="P25" s="298">
        <v>21000</v>
      </c>
      <c r="Q25" s="299"/>
      <c r="R25" s="300"/>
    </row>
    <row r="26" spans="2:18" ht="15.75">
      <c r="B26" s="323" t="s">
        <v>255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53" t="s">
        <v>21</v>
      </c>
      <c r="N26" s="301">
        <v>24000</v>
      </c>
      <c r="O26" s="301"/>
      <c r="P26" s="298">
        <v>20500</v>
      </c>
      <c r="Q26" s="299"/>
      <c r="R26" s="300"/>
    </row>
    <row r="27" spans="2:18" ht="15.75">
      <c r="B27" s="323" t="s">
        <v>256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53" t="s">
        <v>21</v>
      </c>
      <c r="N27" s="301">
        <v>28000</v>
      </c>
      <c r="O27" s="301"/>
      <c r="P27" s="298">
        <v>25000</v>
      </c>
      <c r="Q27" s="299"/>
      <c r="R27" s="300"/>
    </row>
    <row r="28" spans="2:18" ht="15.75">
      <c r="B28" s="323" t="s">
        <v>257</v>
      </c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53" t="s">
        <v>21</v>
      </c>
      <c r="N28" s="301">
        <v>29000</v>
      </c>
      <c r="O28" s="301"/>
      <c r="P28" s="298">
        <v>27200</v>
      </c>
      <c r="Q28" s="299"/>
      <c r="R28" s="300"/>
    </row>
    <row r="29" spans="2:18" ht="15.75">
      <c r="B29" s="323" t="s">
        <v>242</v>
      </c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53" t="s">
        <v>21</v>
      </c>
      <c r="N29" s="301">
        <v>40000</v>
      </c>
      <c r="O29" s="301"/>
      <c r="P29" s="298">
        <v>35000</v>
      </c>
      <c r="Q29" s="299"/>
      <c r="R29" s="300"/>
    </row>
    <row r="30" spans="2:18" ht="15.75">
      <c r="B30" s="323" t="s">
        <v>243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53" t="s">
        <v>21</v>
      </c>
      <c r="N30" s="301">
        <v>160000</v>
      </c>
      <c r="O30" s="301"/>
      <c r="P30" s="298">
        <v>120000</v>
      </c>
      <c r="Q30" s="299"/>
      <c r="R30" s="300"/>
    </row>
    <row r="31" spans="2:18" ht="15.75">
      <c r="B31" s="323" t="s">
        <v>29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53" t="s">
        <v>26</v>
      </c>
      <c r="N31" s="301">
        <v>5000</v>
      </c>
      <c r="O31" s="301"/>
      <c r="P31" s="298">
        <v>4100</v>
      </c>
      <c r="Q31" s="299"/>
      <c r="R31" s="300"/>
    </row>
    <row r="32" spans="2:18" ht="15.75">
      <c r="B32" s="323" t="s">
        <v>27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54" t="s">
        <v>2</v>
      </c>
      <c r="N32" s="301">
        <v>3500</v>
      </c>
      <c r="O32" s="301"/>
      <c r="P32" s="298">
        <v>2900</v>
      </c>
      <c r="Q32" s="299"/>
      <c r="R32" s="300"/>
    </row>
    <row r="33" spans="2:18" ht="15.75">
      <c r="B33" s="323" t="s">
        <v>28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53" t="s">
        <v>2</v>
      </c>
      <c r="N33" s="301">
        <v>4000</v>
      </c>
      <c r="O33" s="301"/>
      <c r="P33" s="298">
        <v>3500</v>
      </c>
      <c r="Q33" s="299"/>
      <c r="R33" s="300"/>
    </row>
    <row r="34" spans="2:18" ht="15.75">
      <c r="B34" s="323" t="s">
        <v>86</v>
      </c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53" t="s">
        <v>2</v>
      </c>
      <c r="N34" s="301">
        <v>4800</v>
      </c>
      <c r="O34" s="301"/>
      <c r="P34" s="298">
        <v>4000</v>
      </c>
      <c r="Q34" s="299"/>
      <c r="R34" s="300"/>
    </row>
    <row r="35" spans="2:18" ht="15.75">
      <c r="B35" s="323" t="s">
        <v>87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53" t="s">
        <v>2</v>
      </c>
      <c r="N35" s="301">
        <v>600</v>
      </c>
      <c r="O35" s="301"/>
      <c r="P35" s="298">
        <v>500</v>
      </c>
      <c r="Q35" s="299"/>
      <c r="R35" s="300"/>
    </row>
    <row r="36" spans="2:18" ht="15.75">
      <c r="B36" s="323" t="s">
        <v>88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53" t="s">
        <v>2</v>
      </c>
      <c r="N36" s="301">
        <v>1000</v>
      </c>
      <c r="O36" s="301"/>
      <c r="P36" s="298">
        <v>850</v>
      </c>
      <c r="Q36" s="299"/>
      <c r="R36" s="300"/>
    </row>
    <row r="37" spans="2:18" ht="15.75">
      <c r="B37" s="323" t="s">
        <v>85</v>
      </c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53" t="s">
        <v>2</v>
      </c>
      <c r="N37" s="301">
        <v>5500</v>
      </c>
      <c r="O37" s="301"/>
      <c r="P37" s="298">
        <v>4900</v>
      </c>
      <c r="Q37" s="299"/>
      <c r="R37" s="300"/>
    </row>
    <row r="38" spans="2:18" ht="15.75">
      <c r="B38" s="323" t="s">
        <v>89</v>
      </c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49" t="s">
        <v>26</v>
      </c>
      <c r="N38" s="301">
        <v>3000</v>
      </c>
      <c r="O38" s="301"/>
      <c r="P38" s="298">
        <v>2500</v>
      </c>
      <c r="Q38" s="299"/>
      <c r="R38" s="300"/>
    </row>
    <row r="39" spans="2:18" ht="15.75">
      <c r="B39" s="323" t="s">
        <v>90</v>
      </c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53" t="s">
        <v>2</v>
      </c>
      <c r="N39" s="301">
        <v>1500</v>
      </c>
      <c r="O39" s="301"/>
      <c r="P39" s="298">
        <v>1200</v>
      </c>
      <c r="Q39" s="299"/>
      <c r="R39" s="300"/>
    </row>
    <row r="40" spans="2:18" ht="15.75">
      <c r="B40" s="323" t="s">
        <v>91</v>
      </c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53" t="s">
        <v>2</v>
      </c>
      <c r="N40" s="301">
        <v>1900</v>
      </c>
      <c r="O40" s="301"/>
      <c r="P40" s="298">
        <v>1600</v>
      </c>
      <c r="Q40" s="299"/>
      <c r="R40" s="300"/>
    </row>
    <row r="41" spans="2:18" ht="15.75">
      <c r="B41" s="323" t="s">
        <v>93</v>
      </c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53"/>
      <c r="N41" s="301">
        <v>3000</v>
      </c>
      <c r="O41" s="301"/>
      <c r="P41" s="298">
        <v>3500</v>
      </c>
      <c r="Q41" s="299"/>
      <c r="R41" s="300"/>
    </row>
    <row r="42" spans="2:18" ht="15.75">
      <c r="B42" s="323" t="s">
        <v>84</v>
      </c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53" t="s">
        <v>2</v>
      </c>
      <c r="N42" s="301">
        <v>2500</v>
      </c>
      <c r="O42" s="301"/>
      <c r="P42" s="298">
        <v>2100</v>
      </c>
      <c r="Q42" s="299"/>
      <c r="R42" s="300"/>
    </row>
    <row r="43" spans="2:18" ht="15.75">
      <c r="B43" s="255" t="s">
        <v>266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113" t="s">
        <v>1</v>
      </c>
      <c r="N43" s="302" t="s">
        <v>97</v>
      </c>
      <c r="O43" s="302"/>
      <c r="P43" s="302" t="s">
        <v>165</v>
      </c>
      <c r="Q43" s="302"/>
      <c r="R43" s="302"/>
    </row>
    <row r="44" spans="2:18" ht="15.75">
      <c r="B44" s="323" t="s">
        <v>258</v>
      </c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53" t="s">
        <v>2</v>
      </c>
      <c r="N44" s="301">
        <v>7500</v>
      </c>
      <c r="O44" s="301"/>
      <c r="P44" s="298">
        <v>6400</v>
      </c>
      <c r="Q44" s="299"/>
      <c r="R44" s="300"/>
    </row>
    <row r="45" spans="2:18" ht="15.75">
      <c r="B45" s="323" t="s">
        <v>259</v>
      </c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53" t="s">
        <v>2</v>
      </c>
      <c r="N45" s="301">
        <v>8500</v>
      </c>
      <c r="O45" s="301"/>
      <c r="P45" s="298">
        <v>7900</v>
      </c>
      <c r="Q45" s="299"/>
      <c r="R45" s="300"/>
    </row>
    <row r="46" spans="2:18" ht="15.75">
      <c r="B46" s="323" t="s">
        <v>260</v>
      </c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53" t="s">
        <v>2</v>
      </c>
      <c r="N46" s="301">
        <v>6500</v>
      </c>
      <c r="O46" s="301"/>
      <c r="P46" s="298">
        <v>5700</v>
      </c>
      <c r="Q46" s="299"/>
      <c r="R46" s="300"/>
    </row>
    <row r="47" spans="2:18" ht="15.75">
      <c r="B47" s="323" t="s">
        <v>261</v>
      </c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53" t="s">
        <v>2</v>
      </c>
      <c r="N47" s="301">
        <v>7000</v>
      </c>
      <c r="O47" s="301"/>
      <c r="P47" s="298">
        <v>61500</v>
      </c>
      <c r="Q47" s="299"/>
      <c r="R47" s="300"/>
    </row>
    <row r="48" spans="2:18" ht="15.75">
      <c r="B48" s="323" t="s">
        <v>262</v>
      </c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53" t="s">
        <v>2</v>
      </c>
      <c r="N48" s="301">
        <v>35000</v>
      </c>
      <c r="O48" s="301"/>
      <c r="P48" s="298">
        <v>33000</v>
      </c>
      <c r="Q48" s="299"/>
      <c r="R48" s="300"/>
    </row>
    <row r="49" spans="2:18" ht="15.75">
      <c r="B49" s="323" t="s">
        <v>263</v>
      </c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53" t="s">
        <v>2</v>
      </c>
      <c r="N49" s="301">
        <v>40000</v>
      </c>
      <c r="O49" s="301"/>
      <c r="P49" s="298">
        <v>36000</v>
      </c>
      <c r="Q49" s="299"/>
      <c r="R49" s="300"/>
    </row>
    <row r="50" spans="2:18" ht="15.75">
      <c r="B50" s="323" t="s">
        <v>264</v>
      </c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53" t="s">
        <v>2</v>
      </c>
      <c r="N50" s="301">
        <v>50000</v>
      </c>
      <c r="O50" s="301"/>
      <c r="P50" s="298">
        <v>42000</v>
      </c>
      <c r="Q50" s="299"/>
      <c r="R50" s="300"/>
    </row>
    <row r="51" spans="2:18" ht="15.75">
      <c r="B51" s="323" t="s">
        <v>265</v>
      </c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53" t="s">
        <v>2</v>
      </c>
      <c r="N51" s="325" t="s">
        <v>368</v>
      </c>
      <c r="O51" s="325"/>
      <c r="P51" s="325"/>
      <c r="Q51" s="325"/>
      <c r="R51" s="325"/>
    </row>
  </sheetData>
  <sheetProtection/>
  <mergeCells count="125">
    <mergeCell ref="A2:R2"/>
    <mergeCell ref="B51:L51"/>
    <mergeCell ref="N51:R51"/>
    <mergeCell ref="P45:R45"/>
    <mergeCell ref="P46:R46"/>
    <mergeCell ref="P47:R47"/>
    <mergeCell ref="P48:R48"/>
    <mergeCell ref="B49:L49"/>
    <mergeCell ref="B50:L50"/>
    <mergeCell ref="P49:R49"/>
    <mergeCell ref="P50:R50"/>
    <mergeCell ref="N49:O49"/>
    <mergeCell ref="N50:O50"/>
    <mergeCell ref="B45:L45"/>
    <mergeCell ref="B46:L46"/>
    <mergeCell ref="B47:L47"/>
    <mergeCell ref="B48:L48"/>
    <mergeCell ref="N45:O45"/>
    <mergeCell ref="N46:O46"/>
    <mergeCell ref="N47:O47"/>
    <mergeCell ref="N48:O48"/>
    <mergeCell ref="B43:L43"/>
    <mergeCell ref="N43:O43"/>
    <mergeCell ref="P43:R43"/>
    <mergeCell ref="B44:L44"/>
    <mergeCell ref="N44:O44"/>
    <mergeCell ref="P44:R44"/>
    <mergeCell ref="B25:L25"/>
    <mergeCell ref="B24:L24"/>
    <mergeCell ref="B26:L26"/>
    <mergeCell ref="B27:L27"/>
    <mergeCell ref="B28:L28"/>
    <mergeCell ref="N24:O24"/>
    <mergeCell ref="N25:O25"/>
    <mergeCell ref="N26:O26"/>
    <mergeCell ref="N27:O27"/>
    <mergeCell ref="N28:O28"/>
    <mergeCell ref="B42:L42"/>
    <mergeCell ref="P24:R24"/>
    <mergeCell ref="P25:R25"/>
    <mergeCell ref="P26:R26"/>
    <mergeCell ref="P27:R27"/>
    <mergeCell ref="P28:R28"/>
    <mergeCell ref="B29:L29"/>
    <mergeCell ref="B30:L30"/>
    <mergeCell ref="N29:O29"/>
    <mergeCell ref="N30:O30"/>
    <mergeCell ref="B36:L36"/>
    <mergeCell ref="B37:L37"/>
    <mergeCell ref="B38:L38"/>
    <mergeCell ref="B39:L39"/>
    <mergeCell ref="B40:L40"/>
    <mergeCell ref="B41:L41"/>
    <mergeCell ref="P40:R40"/>
    <mergeCell ref="P41:R41"/>
    <mergeCell ref="P42:R42"/>
    <mergeCell ref="B22:L22"/>
    <mergeCell ref="B23:L23"/>
    <mergeCell ref="B31:L31"/>
    <mergeCell ref="B32:L32"/>
    <mergeCell ref="B33:L33"/>
    <mergeCell ref="B34:L34"/>
    <mergeCell ref="B35:L35"/>
    <mergeCell ref="Q18:R19"/>
    <mergeCell ref="O18:P18"/>
    <mergeCell ref="O19:P19"/>
    <mergeCell ref="Q4:R5"/>
    <mergeCell ref="O16:P16"/>
    <mergeCell ref="O17:P17"/>
    <mergeCell ref="Q6:R7"/>
    <mergeCell ref="Q8:R9"/>
    <mergeCell ref="Q10:R11"/>
    <mergeCell ref="Q12:R13"/>
    <mergeCell ref="A3:R3"/>
    <mergeCell ref="O8:P8"/>
    <mergeCell ref="Q14:R15"/>
    <mergeCell ref="Q16:R17"/>
    <mergeCell ref="O13:P13"/>
    <mergeCell ref="O14:P14"/>
    <mergeCell ref="O15:P15"/>
    <mergeCell ref="O11:P11"/>
    <mergeCell ref="O12:P12"/>
    <mergeCell ref="O9:P9"/>
    <mergeCell ref="A1:R1"/>
    <mergeCell ref="O4:P4"/>
    <mergeCell ref="O5:P5"/>
    <mergeCell ref="O6:P6"/>
    <mergeCell ref="N34:O34"/>
    <mergeCell ref="A21:R21"/>
    <mergeCell ref="N22:O22"/>
    <mergeCell ref="N23:O23"/>
    <mergeCell ref="P29:R29"/>
    <mergeCell ref="O7:P7"/>
    <mergeCell ref="N35:O35"/>
    <mergeCell ref="N36:O36"/>
    <mergeCell ref="N38:O38"/>
    <mergeCell ref="N39:O39"/>
    <mergeCell ref="N40:O40"/>
    <mergeCell ref="N41:O41"/>
    <mergeCell ref="N37:O37"/>
    <mergeCell ref="N42:O42"/>
    <mergeCell ref="N31:O31"/>
    <mergeCell ref="N32:O32"/>
    <mergeCell ref="N33:O33"/>
    <mergeCell ref="P22:R22"/>
    <mergeCell ref="P23:R23"/>
    <mergeCell ref="P31:R31"/>
    <mergeCell ref="P32:R32"/>
    <mergeCell ref="P33:R33"/>
    <mergeCell ref="P30:R30"/>
    <mergeCell ref="P34:R34"/>
    <mergeCell ref="P35:R35"/>
    <mergeCell ref="P36:R36"/>
    <mergeCell ref="P37:R37"/>
    <mergeCell ref="P38:R38"/>
    <mergeCell ref="P39:R39"/>
    <mergeCell ref="O10:P10"/>
    <mergeCell ref="N4:N5"/>
    <mergeCell ref="N6:N7"/>
    <mergeCell ref="N18:N19"/>
    <mergeCell ref="N8:N9"/>
    <mergeCell ref="N10:N11"/>
    <mergeCell ref="N12:N13"/>
    <mergeCell ref="N14:N15"/>
    <mergeCell ref="N16:N17"/>
  </mergeCells>
  <printOptions/>
  <pageMargins left="0.7" right="0.7" top="0.75" bottom="0.75" header="0.3" footer="0.3"/>
  <pageSetup fitToHeight="1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tabSelected="1" zoomScale="70" zoomScaleNormal="70" workbookViewId="0" topLeftCell="A1">
      <selection activeCell="R42" sqref="R42"/>
    </sheetView>
  </sheetViews>
  <sheetFormatPr defaultColWidth="9.00390625" defaultRowHeight="12.75"/>
  <cols>
    <col min="3" max="3" width="18.625" style="0" customWidth="1"/>
    <col min="5" max="5" width="4.875" style="0" customWidth="1"/>
    <col min="7" max="7" width="13.125" style="0" bestFit="1" customWidth="1"/>
    <col min="18" max="18" width="3.25390625" style="0" customWidth="1"/>
  </cols>
  <sheetData>
    <row r="1" spans="1:18" ht="96" customHeight="1">
      <c r="A1" s="337" t="s">
        <v>363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</row>
    <row r="2" spans="1:18" ht="27.75">
      <c r="A2" s="339" t="s">
        <v>362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1"/>
      <c r="M2" s="342"/>
      <c r="N2" s="342"/>
      <c r="O2" s="342"/>
      <c r="P2" s="342"/>
      <c r="Q2" s="342"/>
      <c r="R2" s="342"/>
    </row>
    <row r="3" spans="1:18" ht="12.75">
      <c r="A3" s="336" t="s">
        <v>123</v>
      </c>
      <c r="B3" s="336"/>
      <c r="C3" s="336"/>
      <c r="D3" s="336"/>
      <c r="E3" s="336"/>
      <c r="F3" s="335"/>
      <c r="G3" s="336" t="s">
        <v>124</v>
      </c>
      <c r="H3" s="336"/>
      <c r="I3" s="336"/>
      <c r="J3" s="336"/>
      <c r="K3" s="336"/>
      <c r="L3" s="335"/>
      <c r="M3" s="336" t="s">
        <v>127</v>
      </c>
      <c r="N3" s="336"/>
      <c r="O3" s="336"/>
      <c r="P3" s="336"/>
      <c r="Q3" s="336"/>
      <c r="R3" s="343"/>
    </row>
    <row r="4" spans="1:18" ht="12.75">
      <c r="A4" s="336"/>
      <c r="B4" s="336"/>
      <c r="C4" s="336"/>
      <c r="D4" s="336"/>
      <c r="E4" s="336"/>
      <c r="F4" s="335"/>
      <c r="G4" s="336"/>
      <c r="H4" s="336"/>
      <c r="I4" s="336"/>
      <c r="J4" s="336"/>
      <c r="K4" s="336"/>
      <c r="L4" s="335"/>
      <c r="M4" s="336"/>
      <c r="N4" s="336"/>
      <c r="O4" s="336"/>
      <c r="P4" s="336"/>
      <c r="Q4" s="336"/>
      <c r="R4" s="343"/>
    </row>
    <row r="5" spans="1:18" ht="18" customHeight="1">
      <c r="A5" s="326" t="s">
        <v>126</v>
      </c>
      <c r="B5" s="326"/>
      <c r="C5" s="326"/>
      <c r="D5" s="326"/>
      <c r="E5" s="326"/>
      <c r="F5" s="335"/>
      <c r="G5" s="326" t="s">
        <v>126</v>
      </c>
      <c r="H5" s="326"/>
      <c r="I5" s="326"/>
      <c r="J5" s="326"/>
      <c r="K5" s="326"/>
      <c r="L5" s="335"/>
      <c r="M5" s="326" t="s">
        <v>126</v>
      </c>
      <c r="N5" s="326"/>
      <c r="O5" s="326"/>
      <c r="P5" s="326"/>
      <c r="Q5" s="326"/>
      <c r="R5" s="343"/>
    </row>
    <row r="6" spans="1:18" ht="12.75" customHeight="1">
      <c r="A6" s="326"/>
      <c r="B6" s="326"/>
      <c r="C6" s="326"/>
      <c r="D6" s="326"/>
      <c r="E6" s="326"/>
      <c r="F6" s="335"/>
      <c r="G6" s="326"/>
      <c r="H6" s="326"/>
      <c r="I6" s="326"/>
      <c r="J6" s="326"/>
      <c r="K6" s="326"/>
      <c r="L6" s="335"/>
      <c r="M6" s="326"/>
      <c r="N6" s="326"/>
      <c r="O6" s="326"/>
      <c r="P6" s="326"/>
      <c r="Q6" s="326"/>
      <c r="R6" s="343"/>
    </row>
    <row r="7" spans="1:18" ht="18" customHeight="1">
      <c r="A7" s="327" t="s">
        <v>125</v>
      </c>
      <c r="B7" s="328" t="s">
        <v>131</v>
      </c>
      <c r="C7" s="328"/>
      <c r="D7" s="328"/>
      <c r="E7" s="328"/>
      <c r="F7" s="335"/>
      <c r="G7" s="327" t="s">
        <v>125</v>
      </c>
      <c r="H7" s="328" t="s">
        <v>301</v>
      </c>
      <c r="I7" s="328"/>
      <c r="J7" s="328"/>
      <c r="K7" s="328"/>
      <c r="L7" s="335"/>
      <c r="M7" s="327" t="s">
        <v>125</v>
      </c>
      <c r="N7" s="328" t="s">
        <v>290</v>
      </c>
      <c r="O7" s="328"/>
      <c r="P7" s="328"/>
      <c r="Q7" s="328"/>
      <c r="R7" s="343"/>
    </row>
    <row r="8" spans="1:18" ht="18" customHeight="1">
      <c r="A8" s="327"/>
      <c r="B8" s="328"/>
      <c r="C8" s="328"/>
      <c r="D8" s="328"/>
      <c r="E8" s="328"/>
      <c r="F8" s="335"/>
      <c r="G8" s="327"/>
      <c r="H8" s="328"/>
      <c r="I8" s="328"/>
      <c r="J8" s="328"/>
      <c r="K8" s="328"/>
      <c r="L8" s="335"/>
      <c r="M8" s="327"/>
      <c r="N8" s="328"/>
      <c r="O8" s="328"/>
      <c r="P8" s="328"/>
      <c r="Q8" s="328"/>
      <c r="R8" s="343"/>
    </row>
    <row r="9" spans="1:18" ht="18" customHeight="1">
      <c r="A9" s="327"/>
      <c r="B9" s="328" t="s">
        <v>294</v>
      </c>
      <c r="C9" s="328"/>
      <c r="D9" s="328"/>
      <c r="E9" s="328"/>
      <c r="F9" s="335"/>
      <c r="G9" s="327"/>
      <c r="H9" s="328" t="s">
        <v>141</v>
      </c>
      <c r="I9" s="328"/>
      <c r="J9" s="328"/>
      <c r="K9" s="328"/>
      <c r="L9" s="335"/>
      <c r="M9" s="327"/>
      <c r="N9" s="328" t="s">
        <v>307</v>
      </c>
      <c r="O9" s="328"/>
      <c r="P9" s="328"/>
      <c r="Q9" s="328"/>
      <c r="R9" s="343"/>
    </row>
    <row r="10" spans="1:18" ht="18" customHeight="1">
      <c r="A10" s="327"/>
      <c r="B10" s="328"/>
      <c r="C10" s="328"/>
      <c r="D10" s="328"/>
      <c r="E10" s="328"/>
      <c r="F10" s="335"/>
      <c r="G10" s="327"/>
      <c r="H10" s="328"/>
      <c r="I10" s="328"/>
      <c r="J10" s="328"/>
      <c r="K10" s="328"/>
      <c r="L10" s="335"/>
      <c r="M10" s="327"/>
      <c r="N10" s="328"/>
      <c r="O10" s="328"/>
      <c r="P10" s="328"/>
      <c r="Q10" s="328"/>
      <c r="R10" s="343"/>
    </row>
    <row r="11" spans="1:18" ht="18" customHeight="1">
      <c r="A11" s="327"/>
      <c r="B11" s="328" t="s">
        <v>295</v>
      </c>
      <c r="C11" s="328"/>
      <c r="D11" s="328"/>
      <c r="E11" s="328"/>
      <c r="F11" s="335"/>
      <c r="G11" s="327"/>
      <c r="H11" s="328" t="s">
        <v>183</v>
      </c>
      <c r="I11" s="328"/>
      <c r="J11" s="328"/>
      <c r="K11" s="328"/>
      <c r="L11" s="335"/>
      <c r="M11" s="327"/>
      <c r="N11" s="328" t="s">
        <v>308</v>
      </c>
      <c r="O11" s="328"/>
      <c r="P11" s="328"/>
      <c r="Q11" s="328"/>
      <c r="R11" s="343"/>
    </row>
    <row r="12" spans="1:18" ht="18" customHeight="1">
      <c r="A12" s="327"/>
      <c r="B12" s="328"/>
      <c r="C12" s="328"/>
      <c r="D12" s="328"/>
      <c r="E12" s="328"/>
      <c r="F12" s="335"/>
      <c r="G12" s="327"/>
      <c r="H12" s="328"/>
      <c r="I12" s="328"/>
      <c r="J12" s="328"/>
      <c r="K12" s="328"/>
      <c r="L12" s="335"/>
      <c r="M12" s="327"/>
      <c r="N12" s="328"/>
      <c r="O12" s="328"/>
      <c r="P12" s="328"/>
      <c r="Q12" s="328"/>
      <c r="R12" s="343"/>
    </row>
    <row r="13" spans="1:18" ht="18" customHeight="1">
      <c r="A13" s="327"/>
      <c r="B13" s="328" t="s">
        <v>296</v>
      </c>
      <c r="C13" s="328"/>
      <c r="D13" s="328"/>
      <c r="E13" s="328"/>
      <c r="F13" s="335"/>
      <c r="G13" s="327"/>
      <c r="H13" s="328" t="s">
        <v>302</v>
      </c>
      <c r="I13" s="328"/>
      <c r="J13" s="328"/>
      <c r="K13" s="328"/>
      <c r="L13" s="335"/>
      <c r="M13" s="327"/>
      <c r="N13" s="328" t="s">
        <v>279</v>
      </c>
      <c r="O13" s="328"/>
      <c r="P13" s="328"/>
      <c r="Q13" s="328"/>
      <c r="R13" s="343"/>
    </row>
    <row r="14" spans="1:18" ht="18" customHeight="1">
      <c r="A14" s="327"/>
      <c r="B14" s="328"/>
      <c r="C14" s="328"/>
      <c r="D14" s="328"/>
      <c r="E14" s="328"/>
      <c r="F14" s="335"/>
      <c r="G14" s="327"/>
      <c r="H14" s="328"/>
      <c r="I14" s="328"/>
      <c r="J14" s="328"/>
      <c r="K14" s="328"/>
      <c r="L14" s="335"/>
      <c r="M14" s="327"/>
      <c r="N14" s="328"/>
      <c r="O14" s="328"/>
      <c r="P14" s="328"/>
      <c r="Q14" s="328"/>
      <c r="R14" s="343"/>
    </row>
    <row r="15" spans="1:18" ht="18" customHeight="1">
      <c r="A15" s="327"/>
      <c r="B15" s="328" t="s">
        <v>297</v>
      </c>
      <c r="C15" s="328"/>
      <c r="D15" s="328"/>
      <c r="E15" s="328"/>
      <c r="F15" s="335"/>
      <c r="G15" s="327"/>
      <c r="H15" s="328" t="s">
        <v>303</v>
      </c>
      <c r="I15" s="328"/>
      <c r="J15" s="328"/>
      <c r="K15" s="328"/>
      <c r="L15" s="335"/>
      <c r="M15" s="327"/>
      <c r="N15" s="328" t="s">
        <v>280</v>
      </c>
      <c r="O15" s="328"/>
      <c r="P15" s="328"/>
      <c r="Q15" s="328"/>
      <c r="R15" s="343"/>
    </row>
    <row r="16" spans="1:18" ht="18" customHeight="1">
      <c r="A16" s="327"/>
      <c r="B16" s="328"/>
      <c r="C16" s="328"/>
      <c r="D16" s="328"/>
      <c r="E16" s="328"/>
      <c r="F16" s="335"/>
      <c r="G16" s="327"/>
      <c r="H16" s="328"/>
      <c r="I16" s="328"/>
      <c r="J16" s="328"/>
      <c r="K16" s="328"/>
      <c r="L16" s="335"/>
      <c r="M16" s="327"/>
      <c r="N16" s="328"/>
      <c r="O16" s="328"/>
      <c r="P16" s="328"/>
      <c r="Q16" s="328"/>
      <c r="R16" s="343"/>
    </row>
    <row r="17" spans="1:18" ht="18" customHeight="1">
      <c r="A17" s="327"/>
      <c r="B17" s="328" t="s">
        <v>298</v>
      </c>
      <c r="C17" s="328"/>
      <c r="D17" s="328"/>
      <c r="E17" s="328"/>
      <c r="F17" s="335"/>
      <c r="G17" s="327"/>
      <c r="H17" s="328" t="s">
        <v>304</v>
      </c>
      <c r="I17" s="328"/>
      <c r="J17" s="328"/>
      <c r="K17" s="328"/>
      <c r="L17" s="335"/>
      <c r="M17" s="327"/>
      <c r="N17" s="328" t="s">
        <v>309</v>
      </c>
      <c r="O17" s="328"/>
      <c r="P17" s="328"/>
      <c r="Q17" s="328"/>
      <c r="R17" s="343"/>
    </row>
    <row r="18" spans="1:18" ht="18" customHeight="1">
      <c r="A18" s="327"/>
      <c r="B18" s="328"/>
      <c r="C18" s="328"/>
      <c r="D18" s="328"/>
      <c r="E18" s="328"/>
      <c r="F18" s="335"/>
      <c r="G18" s="327"/>
      <c r="H18" s="328"/>
      <c r="I18" s="328"/>
      <c r="J18" s="328"/>
      <c r="K18" s="328"/>
      <c r="L18" s="335"/>
      <c r="M18" s="327"/>
      <c r="N18" s="328"/>
      <c r="O18" s="328"/>
      <c r="P18" s="328"/>
      <c r="Q18" s="328"/>
      <c r="R18" s="343"/>
    </row>
    <row r="19" spans="1:18" ht="18" customHeight="1">
      <c r="A19" s="327"/>
      <c r="B19" s="328" t="s">
        <v>299</v>
      </c>
      <c r="C19" s="328"/>
      <c r="D19" s="328"/>
      <c r="E19" s="328"/>
      <c r="F19" s="335"/>
      <c r="G19" s="327"/>
      <c r="H19" s="328" t="s">
        <v>305</v>
      </c>
      <c r="I19" s="328"/>
      <c r="J19" s="328"/>
      <c r="K19" s="328"/>
      <c r="L19" s="335"/>
      <c r="M19" s="327"/>
      <c r="N19" s="328" t="s">
        <v>310</v>
      </c>
      <c r="O19" s="328"/>
      <c r="P19" s="328"/>
      <c r="Q19" s="328"/>
      <c r="R19" s="343"/>
    </row>
    <row r="20" spans="1:18" ht="18" customHeight="1">
      <c r="A20" s="327"/>
      <c r="B20" s="328"/>
      <c r="C20" s="328"/>
      <c r="D20" s="328"/>
      <c r="E20" s="328"/>
      <c r="F20" s="335"/>
      <c r="G20" s="327"/>
      <c r="H20" s="328"/>
      <c r="I20" s="328"/>
      <c r="J20" s="328"/>
      <c r="K20" s="328"/>
      <c r="L20" s="335"/>
      <c r="M20" s="327"/>
      <c r="N20" s="328"/>
      <c r="O20" s="328"/>
      <c r="P20" s="328"/>
      <c r="Q20" s="328"/>
      <c r="R20" s="343"/>
    </row>
    <row r="21" spans="1:18" ht="18" customHeight="1">
      <c r="A21" s="327"/>
      <c r="B21" s="328" t="s">
        <v>300</v>
      </c>
      <c r="C21" s="328"/>
      <c r="D21" s="328"/>
      <c r="E21" s="328"/>
      <c r="F21" s="335"/>
      <c r="G21" s="327"/>
      <c r="H21" s="328" t="s">
        <v>306</v>
      </c>
      <c r="I21" s="328"/>
      <c r="J21" s="328"/>
      <c r="K21" s="328"/>
      <c r="L21" s="335"/>
      <c r="M21" s="327"/>
      <c r="N21" s="328" t="s">
        <v>195</v>
      </c>
      <c r="O21" s="328"/>
      <c r="P21" s="328"/>
      <c r="Q21" s="328"/>
      <c r="R21" s="343"/>
    </row>
    <row r="22" spans="1:18" ht="12.75">
      <c r="A22" s="335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43"/>
    </row>
    <row r="23" spans="1:18" ht="12.75">
      <c r="A23" s="326" t="s">
        <v>128</v>
      </c>
      <c r="B23" s="326"/>
      <c r="C23" s="326"/>
      <c r="D23" s="326"/>
      <c r="E23" s="326"/>
      <c r="F23" s="335"/>
      <c r="G23" s="326" t="s">
        <v>128</v>
      </c>
      <c r="H23" s="326"/>
      <c r="I23" s="326"/>
      <c r="J23" s="326"/>
      <c r="K23" s="326"/>
      <c r="L23" s="335"/>
      <c r="M23" s="326" t="s">
        <v>128</v>
      </c>
      <c r="N23" s="326"/>
      <c r="O23" s="326"/>
      <c r="P23" s="326"/>
      <c r="Q23" s="326"/>
      <c r="R23" s="343"/>
    </row>
    <row r="24" spans="1:18" ht="12.75">
      <c r="A24" s="326"/>
      <c r="B24" s="326"/>
      <c r="C24" s="326"/>
      <c r="D24" s="326"/>
      <c r="E24" s="326"/>
      <c r="F24" s="335"/>
      <c r="G24" s="326"/>
      <c r="H24" s="326"/>
      <c r="I24" s="326"/>
      <c r="J24" s="326"/>
      <c r="K24" s="326"/>
      <c r="L24" s="335"/>
      <c r="M24" s="326"/>
      <c r="N24" s="326"/>
      <c r="O24" s="326"/>
      <c r="P24" s="326"/>
      <c r="Q24" s="326"/>
      <c r="R24" s="343"/>
    </row>
    <row r="25" spans="1:18" ht="12.75">
      <c r="A25" s="327" t="s">
        <v>125</v>
      </c>
      <c r="B25" s="328" t="s">
        <v>134</v>
      </c>
      <c r="C25" s="328"/>
      <c r="D25" s="328"/>
      <c r="E25" s="328"/>
      <c r="F25" s="335"/>
      <c r="G25" s="327" t="s">
        <v>125</v>
      </c>
      <c r="H25" s="328" t="s">
        <v>193</v>
      </c>
      <c r="I25" s="328"/>
      <c r="J25" s="328"/>
      <c r="K25" s="328"/>
      <c r="L25" s="335"/>
      <c r="M25" s="327" t="s">
        <v>125</v>
      </c>
      <c r="N25" s="328" t="s">
        <v>283</v>
      </c>
      <c r="O25" s="328"/>
      <c r="P25" s="328"/>
      <c r="Q25" s="328"/>
      <c r="R25" s="343"/>
    </row>
    <row r="26" spans="1:18" ht="12.75" customHeight="1">
      <c r="A26" s="327"/>
      <c r="B26" s="328"/>
      <c r="C26" s="328"/>
      <c r="D26" s="328"/>
      <c r="E26" s="328"/>
      <c r="F26" s="335"/>
      <c r="G26" s="327"/>
      <c r="H26" s="328"/>
      <c r="I26" s="328"/>
      <c r="J26" s="328"/>
      <c r="K26" s="328"/>
      <c r="L26" s="335"/>
      <c r="M26" s="327"/>
      <c r="N26" s="328"/>
      <c r="O26" s="328"/>
      <c r="P26" s="328"/>
      <c r="Q26" s="328"/>
      <c r="R26" s="343"/>
    </row>
    <row r="27" spans="1:18" ht="12.75">
      <c r="A27" s="327"/>
      <c r="B27" s="328" t="s">
        <v>277</v>
      </c>
      <c r="C27" s="328"/>
      <c r="D27" s="328"/>
      <c r="E27" s="328"/>
      <c r="F27" s="335"/>
      <c r="G27" s="327"/>
      <c r="H27" s="328" t="s">
        <v>278</v>
      </c>
      <c r="I27" s="328"/>
      <c r="J27" s="328"/>
      <c r="K27" s="328"/>
      <c r="L27" s="335"/>
      <c r="M27" s="327"/>
      <c r="N27" s="328" t="s">
        <v>284</v>
      </c>
      <c r="O27" s="328"/>
      <c r="P27" s="328"/>
      <c r="Q27" s="328"/>
      <c r="R27" s="343"/>
    </row>
    <row r="28" spans="1:18" ht="12.75" customHeight="1">
      <c r="A28" s="327"/>
      <c r="B28" s="328"/>
      <c r="C28" s="328"/>
      <c r="D28" s="328"/>
      <c r="E28" s="328"/>
      <c r="F28" s="335"/>
      <c r="G28" s="327"/>
      <c r="H28" s="328"/>
      <c r="I28" s="328"/>
      <c r="J28" s="328"/>
      <c r="K28" s="328"/>
      <c r="L28" s="335"/>
      <c r="M28" s="327"/>
      <c r="N28" s="328"/>
      <c r="O28" s="328"/>
      <c r="P28" s="328"/>
      <c r="Q28" s="328"/>
      <c r="R28" s="343"/>
    </row>
    <row r="29" spans="1:18" ht="12.75">
      <c r="A29" s="327"/>
      <c r="B29" s="328" t="s">
        <v>135</v>
      </c>
      <c r="C29" s="328"/>
      <c r="D29" s="328"/>
      <c r="E29" s="328"/>
      <c r="F29" s="335"/>
      <c r="G29" s="327"/>
      <c r="H29" s="328" t="s">
        <v>188</v>
      </c>
      <c r="I29" s="328"/>
      <c r="J29" s="328"/>
      <c r="K29" s="328"/>
      <c r="L29" s="335"/>
      <c r="M29" s="327"/>
      <c r="N29" s="328" t="s">
        <v>285</v>
      </c>
      <c r="O29" s="328"/>
      <c r="P29" s="328"/>
      <c r="Q29" s="328"/>
      <c r="R29" s="343"/>
    </row>
    <row r="30" spans="1:18" ht="12.75" customHeight="1">
      <c r="A30" s="327"/>
      <c r="B30" s="328"/>
      <c r="C30" s="328"/>
      <c r="D30" s="328"/>
      <c r="E30" s="328"/>
      <c r="F30" s="335"/>
      <c r="G30" s="327"/>
      <c r="H30" s="328"/>
      <c r="I30" s="328"/>
      <c r="J30" s="328"/>
      <c r="K30" s="328"/>
      <c r="L30" s="335"/>
      <c r="M30" s="327"/>
      <c r="N30" s="328"/>
      <c r="O30" s="328"/>
      <c r="P30" s="328"/>
      <c r="Q30" s="328"/>
      <c r="R30" s="343"/>
    </row>
    <row r="31" spans="1:18" ht="12.75">
      <c r="A31" s="327"/>
      <c r="B31" s="328" t="s">
        <v>185</v>
      </c>
      <c r="C31" s="328"/>
      <c r="D31" s="328"/>
      <c r="E31" s="328"/>
      <c r="F31" s="335"/>
      <c r="G31" s="327"/>
      <c r="H31" s="328" t="s">
        <v>279</v>
      </c>
      <c r="I31" s="328"/>
      <c r="J31" s="328"/>
      <c r="K31" s="328"/>
      <c r="L31" s="335"/>
      <c r="M31" s="327"/>
      <c r="N31" s="328" t="s">
        <v>286</v>
      </c>
      <c r="O31" s="328"/>
      <c r="P31" s="328"/>
      <c r="Q31" s="328"/>
      <c r="R31" s="343"/>
    </row>
    <row r="32" spans="1:18" ht="12.75" customHeight="1">
      <c r="A32" s="327"/>
      <c r="B32" s="328"/>
      <c r="C32" s="328"/>
      <c r="D32" s="328"/>
      <c r="E32" s="328"/>
      <c r="F32" s="335"/>
      <c r="G32" s="327"/>
      <c r="H32" s="328"/>
      <c r="I32" s="328"/>
      <c r="J32" s="328"/>
      <c r="K32" s="328"/>
      <c r="L32" s="335"/>
      <c r="M32" s="327"/>
      <c r="N32" s="328"/>
      <c r="O32" s="328"/>
      <c r="P32" s="328"/>
      <c r="Q32" s="328"/>
      <c r="R32" s="343"/>
    </row>
    <row r="33" spans="1:18" ht="12.75">
      <c r="A33" s="327"/>
      <c r="B33" s="328" t="s">
        <v>186</v>
      </c>
      <c r="C33" s="328"/>
      <c r="D33" s="328"/>
      <c r="E33" s="328"/>
      <c r="F33" s="335"/>
      <c r="G33" s="327"/>
      <c r="H33" s="328" t="s">
        <v>280</v>
      </c>
      <c r="I33" s="328"/>
      <c r="J33" s="328"/>
      <c r="K33" s="328"/>
      <c r="L33" s="335"/>
      <c r="M33" s="327"/>
      <c r="N33" s="328" t="s">
        <v>287</v>
      </c>
      <c r="O33" s="328"/>
      <c r="P33" s="328"/>
      <c r="Q33" s="328"/>
      <c r="R33" s="343"/>
    </row>
    <row r="34" spans="1:18" ht="12.75" customHeight="1">
      <c r="A34" s="327"/>
      <c r="B34" s="328"/>
      <c r="C34" s="328"/>
      <c r="D34" s="328"/>
      <c r="E34" s="328"/>
      <c r="F34" s="335"/>
      <c r="G34" s="327"/>
      <c r="H34" s="328"/>
      <c r="I34" s="328"/>
      <c r="J34" s="328"/>
      <c r="K34" s="328"/>
      <c r="L34" s="335"/>
      <c r="M34" s="327"/>
      <c r="N34" s="328"/>
      <c r="O34" s="328"/>
      <c r="P34" s="328"/>
      <c r="Q34" s="328"/>
      <c r="R34" s="343"/>
    </row>
    <row r="35" spans="1:18" ht="12.75">
      <c r="A35" s="327"/>
      <c r="B35" s="328" t="s">
        <v>189</v>
      </c>
      <c r="C35" s="328"/>
      <c r="D35" s="328"/>
      <c r="E35" s="328"/>
      <c r="F35" s="335"/>
      <c r="G35" s="327"/>
      <c r="H35" s="328" t="s">
        <v>281</v>
      </c>
      <c r="I35" s="328"/>
      <c r="J35" s="328"/>
      <c r="K35" s="328"/>
      <c r="L35" s="335"/>
      <c r="M35" s="327"/>
      <c r="N35" s="328" t="s">
        <v>281</v>
      </c>
      <c r="O35" s="328"/>
      <c r="P35" s="328"/>
      <c r="Q35" s="328"/>
      <c r="R35" s="343"/>
    </row>
    <row r="36" spans="1:18" ht="12.75" customHeight="1">
      <c r="A36" s="327"/>
      <c r="B36" s="328"/>
      <c r="C36" s="328"/>
      <c r="D36" s="328"/>
      <c r="E36" s="328"/>
      <c r="F36" s="335"/>
      <c r="G36" s="327"/>
      <c r="H36" s="328"/>
      <c r="I36" s="328"/>
      <c r="J36" s="328"/>
      <c r="K36" s="328"/>
      <c r="L36" s="335"/>
      <c r="M36" s="327"/>
      <c r="N36" s="328"/>
      <c r="O36" s="328"/>
      <c r="P36" s="328"/>
      <c r="Q36" s="328"/>
      <c r="R36" s="343"/>
    </row>
    <row r="37" spans="1:18" ht="12.75" customHeight="1">
      <c r="A37" s="327"/>
      <c r="B37" s="328" t="s">
        <v>194</v>
      </c>
      <c r="C37" s="328"/>
      <c r="D37" s="328"/>
      <c r="E37" s="328"/>
      <c r="F37" s="335"/>
      <c r="G37" s="327"/>
      <c r="H37" s="329" t="s">
        <v>282</v>
      </c>
      <c r="I37" s="330"/>
      <c r="J37" s="330"/>
      <c r="K37" s="331"/>
      <c r="L37" s="335"/>
      <c r="M37" s="327"/>
      <c r="N37" s="328" t="s">
        <v>288</v>
      </c>
      <c r="O37" s="328"/>
      <c r="P37" s="328"/>
      <c r="Q37" s="328"/>
      <c r="R37" s="343"/>
    </row>
    <row r="38" spans="1:18" ht="12.75" customHeight="1">
      <c r="A38" s="327"/>
      <c r="B38" s="328"/>
      <c r="C38" s="328"/>
      <c r="D38" s="328"/>
      <c r="E38" s="328"/>
      <c r="F38" s="335"/>
      <c r="G38" s="327"/>
      <c r="H38" s="332"/>
      <c r="I38" s="333"/>
      <c r="J38" s="333"/>
      <c r="K38" s="334"/>
      <c r="L38" s="335"/>
      <c r="M38" s="327"/>
      <c r="N38" s="328"/>
      <c r="O38" s="328"/>
      <c r="P38" s="328"/>
      <c r="Q38" s="328"/>
      <c r="R38" s="343"/>
    </row>
    <row r="39" spans="1:18" ht="15">
      <c r="A39" s="327"/>
      <c r="B39" s="328" t="s">
        <v>195</v>
      </c>
      <c r="C39" s="328"/>
      <c r="D39" s="328"/>
      <c r="E39" s="328"/>
      <c r="F39" s="335"/>
      <c r="G39" s="327"/>
      <c r="H39" s="328" t="s">
        <v>184</v>
      </c>
      <c r="I39" s="328"/>
      <c r="J39" s="328"/>
      <c r="K39" s="328"/>
      <c r="L39" s="335"/>
      <c r="M39" s="327"/>
      <c r="N39" s="328" t="s">
        <v>289</v>
      </c>
      <c r="O39" s="328"/>
      <c r="P39" s="328"/>
      <c r="Q39" s="328"/>
      <c r="R39" s="343"/>
    </row>
    <row r="40" spans="1:18" ht="12.75">
      <c r="A40" s="335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43"/>
    </row>
    <row r="41" spans="1:18" ht="12.75" customHeight="1">
      <c r="A41" s="326" t="s">
        <v>129</v>
      </c>
      <c r="B41" s="326"/>
      <c r="C41" s="326"/>
      <c r="D41" s="326"/>
      <c r="E41" s="326"/>
      <c r="F41" s="335"/>
      <c r="G41" s="326" t="s">
        <v>129</v>
      </c>
      <c r="H41" s="326"/>
      <c r="I41" s="326"/>
      <c r="J41" s="326"/>
      <c r="K41" s="326"/>
      <c r="L41" s="335"/>
      <c r="M41" s="326" t="s">
        <v>129</v>
      </c>
      <c r="N41" s="326"/>
      <c r="O41" s="326"/>
      <c r="P41" s="326"/>
      <c r="Q41" s="326"/>
      <c r="R41" s="343"/>
    </row>
    <row r="42" spans="1:18" ht="12.75" customHeight="1">
      <c r="A42" s="326"/>
      <c r="B42" s="326"/>
      <c r="C42" s="326"/>
      <c r="D42" s="326"/>
      <c r="E42" s="326"/>
      <c r="F42" s="335"/>
      <c r="G42" s="326"/>
      <c r="H42" s="326"/>
      <c r="I42" s="326"/>
      <c r="J42" s="326"/>
      <c r="K42" s="326"/>
      <c r="L42" s="335"/>
      <c r="M42" s="326"/>
      <c r="N42" s="326"/>
      <c r="O42" s="326"/>
      <c r="P42" s="326"/>
      <c r="Q42" s="326"/>
      <c r="R42" s="343"/>
    </row>
    <row r="43" spans="1:18" ht="12.75" customHeight="1">
      <c r="A43" s="327" t="s">
        <v>125</v>
      </c>
      <c r="B43" s="328" t="s">
        <v>131</v>
      </c>
      <c r="C43" s="328"/>
      <c r="D43" s="328"/>
      <c r="E43" s="328"/>
      <c r="F43" s="335"/>
      <c r="G43" s="327" t="s">
        <v>125</v>
      </c>
      <c r="H43" s="329" t="s">
        <v>122</v>
      </c>
      <c r="I43" s="330"/>
      <c r="J43" s="330"/>
      <c r="K43" s="331"/>
      <c r="L43" s="335"/>
      <c r="M43" s="327" t="s">
        <v>125</v>
      </c>
      <c r="N43" s="328" t="s">
        <v>290</v>
      </c>
      <c r="O43" s="328"/>
      <c r="P43" s="328"/>
      <c r="Q43" s="328"/>
      <c r="R43" s="343"/>
    </row>
    <row r="44" spans="1:18" ht="12.75" customHeight="1">
      <c r="A44" s="327"/>
      <c r="B44" s="328"/>
      <c r="C44" s="328"/>
      <c r="D44" s="328"/>
      <c r="E44" s="328"/>
      <c r="F44" s="335"/>
      <c r="G44" s="327"/>
      <c r="H44" s="332"/>
      <c r="I44" s="333"/>
      <c r="J44" s="333"/>
      <c r="K44" s="334"/>
      <c r="L44" s="335"/>
      <c r="M44" s="327"/>
      <c r="N44" s="328"/>
      <c r="O44" s="328"/>
      <c r="P44" s="328"/>
      <c r="Q44" s="328"/>
      <c r="R44" s="343"/>
    </row>
    <row r="45" spans="1:18" ht="12.75" customHeight="1">
      <c r="A45" s="327"/>
      <c r="B45" s="328" t="s">
        <v>137</v>
      </c>
      <c r="C45" s="328"/>
      <c r="D45" s="328"/>
      <c r="E45" s="328"/>
      <c r="F45" s="335"/>
      <c r="G45" s="327"/>
      <c r="H45" s="329" t="s">
        <v>141</v>
      </c>
      <c r="I45" s="330"/>
      <c r="J45" s="330"/>
      <c r="K45" s="331"/>
      <c r="L45" s="335"/>
      <c r="M45" s="327"/>
      <c r="N45" s="328" t="s">
        <v>187</v>
      </c>
      <c r="O45" s="328"/>
      <c r="P45" s="328"/>
      <c r="Q45" s="328"/>
      <c r="R45" s="343"/>
    </row>
    <row r="46" spans="1:18" ht="12.75" customHeight="1">
      <c r="A46" s="327"/>
      <c r="B46" s="328"/>
      <c r="C46" s="328"/>
      <c r="D46" s="328"/>
      <c r="E46" s="328"/>
      <c r="F46" s="335"/>
      <c r="G46" s="327"/>
      <c r="H46" s="332"/>
      <c r="I46" s="333"/>
      <c r="J46" s="333"/>
      <c r="K46" s="334"/>
      <c r="L46" s="335"/>
      <c r="M46" s="327"/>
      <c r="N46" s="328"/>
      <c r="O46" s="328"/>
      <c r="P46" s="328"/>
      <c r="Q46" s="328"/>
      <c r="R46" s="343"/>
    </row>
    <row r="47" spans="1:18" ht="12.75" customHeight="1">
      <c r="A47" s="327"/>
      <c r="B47" s="328" t="s">
        <v>182</v>
      </c>
      <c r="C47" s="328"/>
      <c r="D47" s="328"/>
      <c r="E47" s="328"/>
      <c r="F47" s="335"/>
      <c r="G47" s="327"/>
      <c r="H47" s="329" t="s">
        <v>183</v>
      </c>
      <c r="I47" s="330"/>
      <c r="J47" s="330"/>
      <c r="K47" s="331"/>
      <c r="L47" s="335"/>
      <c r="M47" s="327"/>
      <c r="N47" s="328" t="s">
        <v>285</v>
      </c>
      <c r="O47" s="328"/>
      <c r="P47" s="328"/>
      <c r="Q47" s="328"/>
      <c r="R47" s="343"/>
    </row>
    <row r="48" spans="1:18" ht="12.75" customHeight="1">
      <c r="A48" s="327"/>
      <c r="B48" s="328"/>
      <c r="C48" s="328"/>
      <c r="D48" s="328"/>
      <c r="E48" s="328"/>
      <c r="F48" s="335"/>
      <c r="G48" s="327"/>
      <c r="H48" s="332"/>
      <c r="I48" s="333"/>
      <c r="J48" s="333"/>
      <c r="K48" s="334"/>
      <c r="L48" s="335"/>
      <c r="M48" s="327"/>
      <c r="N48" s="328"/>
      <c r="O48" s="328"/>
      <c r="P48" s="328"/>
      <c r="Q48" s="328"/>
      <c r="R48" s="343"/>
    </row>
    <row r="49" spans="1:18" ht="12.75" customHeight="1">
      <c r="A49" s="327"/>
      <c r="B49" s="328" t="s">
        <v>138</v>
      </c>
      <c r="C49" s="328"/>
      <c r="D49" s="328"/>
      <c r="E49" s="328"/>
      <c r="F49" s="335"/>
      <c r="G49" s="327"/>
      <c r="H49" s="329" t="s">
        <v>142</v>
      </c>
      <c r="I49" s="330"/>
      <c r="J49" s="330"/>
      <c r="K49" s="331"/>
      <c r="L49" s="335"/>
      <c r="M49" s="327"/>
      <c r="N49" s="328" t="s">
        <v>291</v>
      </c>
      <c r="O49" s="328"/>
      <c r="P49" s="328"/>
      <c r="Q49" s="328"/>
      <c r="R49" s="343"/>
    </row>
    <row r="50" spans="1:18" ht="12.75" customHeight="1">
      <c r="A50" s="327"/>
      <c r="B50" s="328"/>
      <c r="C50" s="328"/>
      <c r="D50" s="328"/>
      <c r="E50" s="328"/>
      <c r="F50" s="335"/>
      <c r="G50" s="327"/>
      <c r="H50" s="332"/>
      <c r="I50" s="333"/>
      <c r="J50" s="333"/>
      <c r="K50" s="334"/>
      <c r="L50" s="335"/>
      <c r="M50" s="327"/>
      <c r="N50" s="328"/>
      <c r="O50" s="328"/>
      <c r="P50" s="328"/>
      <c r="Q50" s="328"/>
      <c r="R50" s="343"/>
    </row>
    <row r="51" spans="1:18" ht="12.75" customHeight="1">
      <c r="A51" s="327"/>
      <c r="B51" s="328" t="s">
        <v>140</v>
      </c>
      <c r="C51" s="328"/>
      <c r="D51" s="328"/>
      <c r="E51" s="328"/>
      <c r="F51" s="335"/>
      <c r="G51" s="327"/>
      <c r="H51" s="329" t="s">
        <v>143</v>
      </c>
      <c r="I51" s="330"/>
      <c r="J51" s="330"/>
      <c r="K51" s="331"/>
      <c r="L51" s="335"/>
      <c r="M51" s="327"/>
      <c r="N51" s="328" t="s">
        <v>292</v>
      </c>
      <c r="O51" s="328"/>
      <c r="P51" s="328"/>
      <c r="Q51" s="328"/>
      <c r="R51" s="343"/>
    </row>
    <row r="52" spans="1:18" ht="12.75" customHeight="1">
      <c r="A52" s="327"/>
      <c r="B52" s="328"/>
      <c r="C52" s="328"/>
      <c r="D52" s="328"/>
      <c r="E52" s="328"/>
      <c r="F52" s="335"/>
      <c r="G52" s="327"/>
      <c r="H52" s="332"/>
      <c r="I52" s="333"/>
      <c r="J52" s="333"/>
      <c r="K52" s="334"/>
      <c r="L52" s="335"/>
      <c r="M52" s="327"/>
      <c r="N52" s="328"/>
      <c r="O52" s="328"/>
      <c r="P52" s="328"/>
      <c r="Q52" s="328"/>
      <c r="R52" s="343"/>
    </row>
    <row r="53" spans="1:18" ht="12.75" customHeight="1">
      <c r="A53" s="327"/>
      <c r="B53" s="328" t="s">
        <v>132</v>
      </c>
      <c r="C53" s="328"/>
      <c r="D53" s="328"/>
      <c r="E53" s="328"/>
      <c r="F53" s="335"/>
      <c r="G53" s="327"/>
      <c r="H53" s="329" t="s">
        <v>136</v>
      </c>
      <c r="I53" s="330"/>
      <c r="J53" s="330"/>
      <c r="K53" s="331"/>
      <c r="L53" s="335"/>
      <c r="M53" s="327"/>
      <c r="N53" s="328" t="s">
        <v>293</v>
      </c>
      <c r="O53" s="328"/>
      <c r="P53" s="328"/>
      <c r="Q53" s="328"/>
      <c r="R53" s="343"/>
    </row>
    <row r="54" spans="1:18" ht="12.75" customHeight="1">
      <c r="A54" s="327"/>
      <c r="B54" s="328"/>
      <c r="C54" s="328"/>
      <c r="D54" s="328"/>
      <c r="E54" s="328"/>
      <c r="F54" s="335"/>
      <c r="G54" s="327"/>
      <c r="H54" s="332"/>
      <c r="I54" s="333"/>
      <c r="J54" s="333"/>
      <c r="K54" s="334"/>
      <c r="L54" s="335"/>
      <c r="M54" s="327"/>
      <c r="N54" s="328"/>
      <c r="O54" s="328"/>
      <c r="P54" s="328"/>
      <c r="Q54" s="328"/>
      <c r="R54" s="343"/>
    </row>
    <row r="55" spans="1:18" ht="12.75" customHeight="1">
      <c r="A55" s="327"/>
      <c r="B55" s="328" t="s">
        <v>139</v>
      </c>
      <c r="C55" s="328"/>
      <c r="D55" s="328"/>
      <c r="E55" s="328"/>
      <c r="F55" s="335"/>
      <c r="G55" s="327"/>
      <c r="H55" s="329" t="s">
        <v>191</v>
      </c>
      <c r="I55" s="330"/>
      <c r="J55" s="330"/>
      <c r="K55" s="331"/>
      <c r="L55" s="335"/>
      <c r="M55" s="327"/>
      <c r="N55" s="328" t="s">
        <v>190</v>
      </c>
      <c r="O55" s="328"/>
      <c r="P55" s="328"/>
      <c r="Q55" s="328"/>
      <c r="R55" s="343"/>
    </row>
    <row r="56" spans="1:18" ht="12.75" customHeight="1">
      <c r="A56" s="327"/>
      <c r="B56" s="328"/>
      <c r="C56" s="328"/>
      <c r="D56" s="328"/>
      <c r="E56" s="328"/>
      <c r="F56" s="335"/>
      <c r="G56" s="327"/>
      <c r="H56" s="332"/>
      <c r="I56" s="333"/>
      <c r="J56" s="333"/>
      <c r="K56" s="334"/>
      <c r="L56" s="335"/>
      <c r="M56" s="327"/>
      <c r="N56" s="328"/>
      <c r="O56" s="328"/>
      <c r="P56" s="328"/>
      <c r="Q56" s="328"/>
      <c r="R56" s="343"/>
    </row>
    <row r="57" spans="1:18" ht="15">
      <c r="A57" s="327"/>
      <c r="B57" s="328" t="s">
        <v>133</v>
      </c>
      <c r="C57" s="328"/>
      <c r="D57" s="328"/>
      <c r="E57" s="328"/>
      <c r="F57" s="335"/>
      <c r="G57" s="327"/>
      <c r="H57" s="328" t="s">
        <v>192</v>
      </c>
      <c r="I57" s="328"/>
      <c r="J57" s="328"/>
      <c r="K57" s="328"/>
      <c r="L57" s="335"/>
      <c r="M57" s="327"/>
      <c r="N57" s="328" t="s">
        <v>289</v>
      </c>
      <c r="O57" s="328"/>
      <c r="P57" s="328"/>
      <c r="Q57" s="328"/>
      <c r="R57" s="343"/>
    </row>
    <row r="58" spans="1:18" ht="12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4"/>
      <c r="M58" s="91"/>
      <c r="N58" s="91"/>
      <c r="O58" s="91"/>
      <c r="P58" s="91"/>
      <c r="Q58" s="91"/>
      <c r="R58" s="91"/>
    </row>
    <row r="59" spans="1:18" ht="12.75">
      <c r="A59" s="326" t="s">
        <v>166</v>
      </c>
      <c r="B59" s="326"/>
      <c r="C59" s="326"/>
      <c r="D59" s="326"/>
      <c r="E59" s="326"/>
      <c r="F59" s="91"/>
      <c r="G59" s="326" t="s">
        <v>167</v>
      </c>
      <c r="H59" s="326"/>
      <c r="I59" s="326"/>
      <c r="J59" s="326"/>
      <c r="K59" s="326"/>
      <c r="L59" s="94"/>
      <c r="M59" s="326" t="s">
        <v>168</v>
      </c>
      <c r="N59" s="326"/>
      <c r="O59" s="326"/>
      <c r="P59" s="326"/>
      <c r="Q59" s="326"/>
      <c r="R59" s="91"/>
    </row>
    <row r="60" spans="1:18" ht="12.75">
      <c r="A60" s="326"/>
      <c r="B60" s="326"/>
      <c r="C60" s="326"/>
      <c r="D60" s="326"/>
      <c r="E60" s="326"/>
      <c r="F60" s="91"/>
      <c r="G60" s="326"/>
      <c r="H60" s="326"/>
      <c r="I60" s="326"/>
      <c r="J60" s="326"/>
      <c r="K60" s="326"/>
      <c r="L60" s="94"/>
      <c r="M60" s="326"/>
      <c r="N60" s="326"/>
      <c r="O60" s="326"/>
      <c r="P60" s="326"/>
      <c r="Q60" s="326"/>
      <c r="R60" s="91"/>
    </row>
    <row r="61" spans="1:18" ht="15">
      <c r="A61" s="346" t="s">
        <v>169</v>
      </c>
      <c r="B61" s="346"/>
      <c r="C61" s="95" t="s">
        <v>170</v>
      </c>
      <c r="D61" s="344" t="s">
        <v>171</v>
      </c>
      <c r="E61" s="345"/>
      <c r="F61" s="91"/>
      <c r="G61" s="346" t="s">
        <v>175</v>
      </c>
      <c r="H61" s="346"/>
      <c r="I61" s="346"/>
      <c r="J61" s="344" t="s">
        <v>173</v>
      </c>
      <c r="K61" s="345"/>
      <c r="L61" s="94"/>
      <c r="M61" s="346" t="s">
        <v>172</v>
      </c>
      <c r="N61" s="346"/>
      <c r="O61" s="346"/>
      <c r="P61" s="344" t="s">
        <v>173</v>
      </c>
      <c r="Q61" s="345"/>
      <c r="R61" s="91"/>
    </row>
    <row r="62" spans="1:18" ht="18.75">
      <c r="A62" s="347">
        <v>3</v>
      </c>
      <c r="B62" s="347"/>
      <c r="C62" s="96">
        <v>2.2</v>
      </c>
      <c r="D62" s="349">
        <v>2</v>
      </c>
      <c r="E62" s="350"/>
      <c r="F62" s="91"/>
      <c r="G62" s="353">
        <v>300</v>
      </c>
      <c r="H62" s="353"/>
      <c r="I62" s="353"/>
      <c r="J62" s="351">
        <v>250</v>
      </c>
      <c r="K62" s="352"/>
      <c r="L62" s="94"/>
      <c r="M62" s="347">
        <v>50</v>
      </c>
      <c r="N62" s="347"/>
      <c r="O62" s="347"/>
      <c r="P62" s="349">
        <v>38</v>
      </c>
      <c r="Q62" s="350"/>
      <c r="R62" s="91"/>
    </row>
    <row r="63" spans="1:18" ht="12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5" spans="1:17" ht="12.75" customHeight="1">
      <c r="A65" s="348" t="s">
        <v>174</v>
      </c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</row>
    <row r="66" spans="1:17" ht="12.75" customHeight="1">
      <c r="A66" s="348"/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</row>
    <row r="67" spans="1:17" ht="18" customHeight="1">
      <c r="A67" s="348"/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</row>
    <row r="68" spans="1:17" ht="38.25" customHeight="1">
      <c r="A68" s="348"/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</row>
    <row r="127" ht="23.25">
      <c r="A127" s="89"/>
    </row>
    <row r="129" ht="20.25">
      <c r="A129" s="90"/>
    </row>
  </sheetData>
  <sheetProtection/>
  <mergeCells count="120">
    <mergeCell ref="A62:B62"/>
    <mergeCell ref="A65:Q68"/>
    <mergeCell ref="D62:E62"/>
    <mergeCell ref="J62:K62"/>
    <mergeCell ref="P62:Q62"/>
    <mergeCell ref="M62:O62"/>
    <mergeCell ref="G62:I62"/>
    <mergeCell ref="A59:E60"/>
    <mergeCell ref="G59:K60"/>
    <mergeCell ref="M59:Q60"/>
    <mergeCell ref="D61:E61"/>
    <mergeCell ref="J61:K61"/>
    <mergeCell ref="P61:Q61"/>
    <mergeCell ref="M61:O61"/>
    <mergeCell ref="G61:I61"/>
    <mergeCell ref="A61:B61"/>
    <mergeCell ref="A7:A21"/>
    <mergeCell ref="A25:A39"/>
    <mergeCell ref="B13:E14"/>
    <mergeCell ref="B9:E10"/>
    <mergeCell ref="B11:E12"/>
    <mergeCell ref="G43:G57"/>
    <mergeCell ref="B57:E57"/>
    <mergeCell ref="B17:E18"/>
    <mergeCell ref="B15:E16"/>
    <mergeCell ref="B33:E34"/>
    <mergeCell ref="A1:R1"/>
    <mergeCell ref="A2:R2"/>
    <mergeCell ref="A5:E6"/>
    <mergeCell ref="M5:Q6"/>
    <mergeCell ref="H33:K34"/>
    <mergeCell ref="R3:R57"/>
    <mergeCell ref="H15:K16"/>
    <mergeCell ref="H11:K12"/>
    <mergeCell ref="H13:K14"/>
    <mergeCell ref="B55:E56"/>
    <mergeCell ref="B35:E36"/>
    <mergeCell ref="G7:G21"/>
    <mergeCell ref="G25:G39"/>
    <mergeCell ref="B49:E50"/>
    <mergeCell ref="A22:E22"/>
    <mergeCell ref="B37:E38"/>
    <mergeCell ref="B47:E48"/>
    <mergeCell ref="A43:A57"/>
    <mergeCell ref="B7:E8"/>
    <mergeCell ref="B53:E54"/>
    <mergeCell ref="A41:E42"/>
    <mergeCell ref="G5:K6"/>
    <mergeCell ref="B19:E20"/>
    <mergeCell ref="B39:E39"/>
    <mergeCell ref="B25:E26"/>
    <mergeCell ref="B27:E28"/>
    <mergeCell ref="B29:E30"/>
    <mergeCell ref="A23:E24"/>
    <mergeCell ref="B21:E21"/>
    <mergeCell ref="A40:E40"/>
    <mergeCell ref="A3:E4"/>
    <mergeCell ref="G3:K4"/>
    <mergeCell ref="M3:Q4"/>
    <mergeCell ref="F3:F57"/>
    <mergeCell ref="L3:L57"/>
    <mergeCell ref="H7:K8"/>
    <mergeCell ref="H9:K10"/>
    <mergeCell ref="B43:E44"/>
    <mergeCell ref="B45:E46"/>
    <mergeCell ref="B51:E52"/>
    <mergeCell ref="B31:E32"/>
    <mergeCell ref="G40:K40"/>
    <mergeCell ref="M40:Q40"/>
    <mergeCell ref="H25:K26"/>
    <mergeCell ref="H27:K28"/>
    <mergeCell ref="H29:K30"/>
    <mergeCell ref="M25:M39"/>
    <mergeCell ref="N33:Q34"/>
    <mergeCell ref="H37:K38"/>
    <mergeCell ref="H39:K39"/>
    <mergeCell ref="G22:K22"/>
    <mergeCell ref="M22:Q22"/>
    <mergeCell ref="G23:K24"/>
    <mergeCell ref="M23:Q24"/>
    <mergeCell ref="M7:M21"/>
    <mergeCell ref="H17:K18"/>
    <mergeCell ref="H19:K20"/>
    <mergeCell ref="H21:K21"/>
    <mergeCell ref="N47:Q48"/>
    <mergeCell ref="N49:Q50"/>
    <mergeCell ref="N7:Q8"/>
    <mergeCell ref="N9:Q10"/>
    <mergeCell ref="N11:Q12"/>
    <mergeCell ref="N13:Q14"/>
    <mergeCell ref="N15:Q16"/>
    <mergeCell ref="N17:Q18"/>
    <mergeCell ref="N19:Q20"/>
    <mergeCell ref="N21:Q21"/>
    <mergeCell ref="N25:Q26"/>
    <mergeCell ref="N27:Q28"/>
    <mergeCell ref="N29:Q30"/>
    <mergeCell ref="N31:Q32"/>
    <mergeCell ref="N35:Q36"/>
    <mergeCell ref="N37:Q38"/>
    <mergeCell ref="H35:K36"/>
    <mergeCell ref="H31:K32"/>
    <mergeCell ref="N55:Q56"/>
    <mergeCell ref="N39:Q39"/>
    <mergeCell ref="H43:K44"/>
    <mergeCell ref="H45:K46"/>
    <mergeCell ref="H47:K48"/>
    <mergeCell ref="H49:K50"/>
    <mergeCell ref="N51:Q52"/>
    <mergeCell ref="N53:Q54"/>
    <mergeCell ref="M41:Q42"/>
    <mergeCell ref="M43:M57"/>
    <mergeCell ref="N57:Q57"/>
    <mergeCell ref="H53:K54"/>
    <mergeCell ref="H55:K56"/>
    <mergeCell ref="H57:K57"/>
    <mergeCell ref="N43:Q44"/>
    <mergeCell ref="N45:Q46"/>
    <mergeCell ref="H51:K52"/>
    <mergeCell ref="G41:K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Rusarsenal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2022-07-20T05:28:38Z</cp:lastPrinted>
  <dcterms:created xsi:type="dcterms:W3CDTF">2001-08-14T13:20:47Z</dcterms:created>
  <dcterms:modified xsi:type="dcterms:W3CDTF">2022-07-20T05:29:56Z</dcterms:modified>
  <cp:category/>
  <cp:version/>
  <cp:contentType/>
  <cp:contentStatus/>
</cp:coreProperties>
</file>